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tudublin.sharepoint.com/sites/HumanResources-TUDublinInterviews/Shared Documents/Payroll/Salary Scales/01.06.2026/"/>
    </mc:Choice>
  </mc:AlternateContent>
  <xr:revisionPtr revIDLastSave="17" documentId="8_{309AD89F-C48A-491F-8AA3-D2A0368B7079}" xr6:coauthVersionLast="47" xr6:coauthVersionMax="47" xr10:uidLastSave="{2560B4D8-4258-43A8-85E4-8BFACB13AB25}"/>
  <bookViews>
    <workbookView xWindow="-110" yWindow="-110" windowWidth="19420" windowHeight="10300" xr2:uid="{00000000-000D-0000-FFFF-FFFF00000000}"/>
  </bookViews>
  <sheets>
    <sheet name="Researcher Pay scales 01-06-26" sheetId="1" r:id="rId1"/>
    <sheet name="Appendix 1" sheetId="2" r:id="rId2"/>
    <sheet name="Sheet1"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 l="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19" i="1"/>
  <c r="J18" i="1"/>
  <c r="J17" i="1"/>
  <c r="J16" i="1"/>
  <c r="J15" i="1"/>
  <c r="J14" i="1"/>
  <c r="J13" i="1"/>
  <c r="J12" i="1"/>
  <c r="J11" i="1"/>
  <c r="J10" i="1"/>
  <c r="J9" i="1"/>
  <c r="J7" i="1"/>
</calcChain>
</file>

<file path=xl/sharedStrings.xml><?xml version="1.0" encoding="utf-8"?>
<sst xmlns="http://schemas.openxmlformats.org/spreadsheetml/2006/main" count="128" uniqueCount="76">
  <si>
    <t xml:space="preserve">                                                                               </t>
  </si>
  <si>
    <t xml:space="preserve">      Oct 2023</t>
  </si>
  <si>
    <t>Research Assistant  A</t>
  </si>
  <si>
    <t>Point 1</t>
  </si>
  <si>
    <t xml:space="preserve">Primary Degree (level 8), with little or no research experience </t>
  </si>
  <si>
    <t>Point 2</t>
  </si>
  <si>
    <t>Point 3</t>
  </si>
  <si>
    <t>Point 4</t>
  </si>
  <si>
    <t>Point 5</t>
  </si>
  <si>
    <t>Point 6</t>
  </si>
  <si>
    <t>Point 7</t>
  </si>
  <si>
    <t>Point 8</t>
  </si>
  <si>
    <t>Point 9</t>
  </si>
  <si>
    <t>Point 10</t>
  </si>
  <si>
    <t>Point 11</t>
  </si>
  <si>
    <t>Point 12</t>
  </si>
  <si>
    <t>Point 13</t>
  </si>
  <si>
    <t>Research Assistant  B</t>
  </si>
  <si>
    <t>Primary Degree (level 8),</t>
  </si>
  <si>
    <t>Senior Research Assistant A</t>
  </si>
  <si>
    <t xml:space="preserve">Masters Degree (level 9) in relevant discipline  </t>
  </si>
  <si>
    <t>or</t>
  </si>
  <si>
    <t>5 years post-graduation research experience in the public or private Sectors.</t>
  </si>
  <si>
    <t> Senior Research Assistant B</t>
  </si>
  <si>
    <t xml:space="preserve">Masters Degree in relevant discipline  </t>
  </si>
  <si>
    <t xml:space="preserve">And </t>
  </si>
  <si>
    <t>2 years post-graduation research experience in the public or private Sectors.</t>
  </si>
  <si>
    <t>Post-Doctoral Researcher</t>
  </si>
  <si>
    <t xml:space="preserve"> </t>
  </si>
  <si>
    <t>PhD</t>
  </si>
  <si>
    <t>Senior Post-Doctoral Researcher</t>
  </si>
  <si>
    <t>  </t>
  </si>
  <si>
    <t xml:space="preserve">PhD </t>
  </si>
  <si>
    <t>And</t>
  </si>
  <si>
    <t>5 years research experience in public or private sector</t>
  </si>
  <si>
    <t>Research Fellow</t>
  </si>
  <si>
    <t>Significant Post-Doc experience (minimum 5 years)</t>
  </si>
  <si>
    <t>Or Significant Industrial R&amp;D experience</t>
  </si>
  <si>
    <t>Capable of independent research.</t>
  </si>
  <si>
    <t>Senior Research Fellow</t>
  </si>
  <si>
    <t>Very Significant Post-Doc experience (minimum 10 years)</t>
  </si>
  <si>
    <t>Or Very Significant Industrial R&amp;D experience.</t>
  </si>
  <si>
    <t>Track record of achievements commensurate with experience such as record of Post-Graduate supervision, international collaboration and funding acquisition.</t>
  </si>
  <si>
    <t>Record of research leadership and research management.</t>
  </si>
  <si>
    <t>For Post-Doctoral Research posts, the PhD award may not have been made at the time of appointment but the examination process must be entirely complete and the only outstanding element is the actual graduation.</t>
  </si>
  <si>
    <t>Appendix 1</t>
  </si>
  <si>
    <t>Criteria for the establishment of the appropriate pay scale, dependent on qualifications and experience</t>
  </si>
  <si>
    <t>Candidate’s highest Qualification</t>
  </si>
  <si>
    <t>The Candidate has the following Experience</t>
  </si>
  <si>
    <t>This is the appropriate Salary Scale</t>
  </si>
  <si>
    <t>Additional Comments</t>
  </si>
  <si>
    <t>Primary degree (level 8)</t>
  </si>
  <si>
    <t>Little or no post-qualification experience (less than 2 years)</t>
  </si>
  <si>
    <t>Research Assistant A</t>
  </si>
  <si>
    <t>At least two years wholetime equivalent post-qualification experience (but less than 5 years)</t>
  </si>
  <si>
    <t>Research Assistant B</t>
  </si>
  <si>
    <t>Post-qualification experience must be evidenced with statements from relevant organisation, or other documentary evidence of employment/research.</t>
  </si>
  <si>
    <t>At least five years wholetime equivalent post-qualification research experience in the public or private sectors</t>
  </si>
  <si>
    <t>Post-qualification research experience must be evidenced with statements from relevant body</t>
  </si>
  <si>
    <t>Masters degree (level 9)</t>
  </si>
  <si>
    <t>Little or no post-qualification experience (anything less than 2 years)</t>
  </si>
  <si>
    <t>Evidence of Masters to be provided</t>
  </si>
  <si>
    <t>At least two years wholetime equivalent post-qualification research experience in the public or private sectors</t>
  </si>
  <si>
    <t>Senior Research Assistant B</t>
  </si>
  <si>
    <t>Evidence of Masters and Post-qualification research experience to be provided</t>
  </si>
  <si>
    <t>Little or no post-PhD qualification experience</t>
  </si>
  <si>
    <t>Post Doctoral Researcher</t>
  </si>
  <si>
    <t>At least five years  research experience in the public or private sectors, subsequent to obtaining the PhD</t>
  </si>
  <si>
    <t>Senior Post Doctoral Researcher</t>
  </si>
  <si>
    <t>Evidence of PhD and Post-qualification research experience to be provided.</t>
  </si>
  <si>
    <r>
      <t>And</t>
    </r>
    <r>
      <rPr>
        <sz val="10"/>
        <color theme="1"/>
        <rFont val="Calibri"/>
        <family val="2"/>
        <scheme val="minor"/>
      </rPr>
      <t xml:space="preserve">  at least 2 years wholetime equivalent  experience</t>
    </r>
  </si>
  <si>
    <r>
      <t>Evidence of PhD to be provided or see</t>
    </r>
    <r>
      <rPr>
        <b/>
        <sz val="11"/>
        <color theme="1"/>
        <rFont val="Calibri"/>
        <family val="2"/>
        <scheme val="minor"/>
      </rPr>
      <t>*</t>
    </r>
    <r>
      <rPr>
        <sz val="11"/>
        <color theme="1"/>
        <rFont val="Calibri"/>
        <family val="2"/>
        <scheme val="minor"/>
      </rPr>
      <t xml:space="preserve"> below.</t>
    </r>
  </si>
  <si>
    <r>
      <t>*</t>
    </r>
    <r>
      <rPr>
        <i/>
        <sz val="10"/>
        <color theme="1"/>
        <rFont val="Calibri"/>
        <family val="2"/>
        <scheme val="minor"/>
      </rPr>
      <t xml:space="preserve"> For Post-Doctoral Research posts, the PhD award may not have been made at the time of appointment but the examination process must be entirely complete and the only outstanding element is the actual graduation.</t>
    </r>
  </si>
  <si>
    <t xml:space="preserve">  (also see Appendix 1: Criteria for the establishment of the appropriate pay scale, dependent on qualifications and experience)</t>
  </si>
  <si>
    <r>
      <t xml:space="preserve">  </t>
    </r>
    <r>
      <rPr>
        <b/>
        <u/>
        <sz val="11"/>
        <color theme="1"/>
        <rFont val="Calibri"/>
        <family val="2"/>
        <scheme val="minor"/>
      </rPr>
      <t>Minimum Requirements</t>
    </r>
  </si>
  <si>
    <t>Revised Research Salary Scales applicable w.e.f. 1st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</si>
</sst>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color theme="1"/>
      <name val="Calibri"/>
      <family val="2"/>
      <scheme val="minor"/>
    </font>
    <font>
      <sz val="11"/>
      <name val="Calibri"/>
      <family val="2"/>
      <scheme val="minor"/>
    </font>
    <font>
      <b/>
      <sz val="16"/>
      <color theme="1"/>
      <name val="Calibri"/>
      <family val="2"/>
      <scheme val="minor"/>
    </font>
    <font>
      <sz val="10"/>
      <name val="Arial"/>
      <family val="2"/>
    </font>
    <font>
      <b/>
      <sz val="10"/>
      <name val="Arial"/>
      <family val="2"/>
    </font>
  </fonts>
  <fills count="7">
    <fill>
      <patternFill patternType="none"/>
    </fill>
    <fill>
      <patternFill patternType="gray125"/>
    </fill>
    <fill>
      <patternFill patternType="solid">
        <fgColor rgb="FFE59CA4"/>
        <bgColor indexed="64"/>
      </patternFill>
    </fill>
    <fill>
      <patternFill patternType="solid">
        <fgColor rgb="FFF2F2F2"/>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tint="-0.14996795556505021"/>
        <bgColor indexed="64"/>
      </patternFill>
    </fill>
  </fills>
  <borders count="3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38">
    <xf numFmtId="0" fontId="0" fillId="0" borderId="0" xfId="0"/>
    <xf numFmtId="0" fontId="4" fillId="3" borderId="7" xfId="0" applyFont="1" applyFill="1" applyBorder="1" applyAlignment="1">
      <alignment horizontal="left" vertical="center" wrapText="1"/>
    </xf>
    <xf numFmtId="0" fontId="0" fillId="0" borderId="0" xfId="0" applyAlignment="1">
      <alignment vertical="center" wrapText="1"/>
    </xf>
    <xf numFmtId="0" fontId="0" fillId="0" borderId="0" xfId="0" applyAlignment="1">
      <alignment horizontal="left" vertical="center"/>
    </xf>
    <xf numFmtId="0" fontId="6" fillId="0" borderId="0" xfId="0" applyFont="1" applyAlignment="1">
      <alignment horizontal="left" vertical="center"/>
    </xf>
    <xf numFmtId="0" fontId="2" fillId="0" borderId="0" xfId="0" applyFont="1" applyAlignment="1">
      <alignment horizontal="left" vertical="center"/>
    </xf>
    <xf numFmtId="0" fontId="0" fillId="0" borderId="0" xfId="0" applyAlignment="1">
      <alignment horizontal="justify" vertical="center"/>
    </xf>
    <xf numFmtId="0" fontId="7" fillId="0" borderId="0" xfId="0" applyFont="1" applyAlignment="1">
      <alignment horizontal="justify" vertical="center"/>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3" borderId="8" xfId="0" applyFont="1" applyFill="1" applyBorder="1" applyAlignment="1">
      <alignment horizontal="left" vertical="center" wrapText="1"/>
    </xf>
    <xf numFmtId="0" fontId="5" fillId="4" borderId="7" xfId="0" applyFont="1" applyFill="1" applyBorder="1" applyAlignment="1">
      <alignment horizontal="left" vertical="center" wrapText="1"/>
    </xf>
    <xf numFmtId="0" fontId="4" fillId="4" borderId="8" xfId="0" applyFont="1" applyFill="1" applyBorder="1" applyAlignment="1">
      <alignment horizontal="left" vertical="center"/>
    </xf>
    <xf numFmtId="0" fontId="5" fillId="4" borderId="7" xfId="0" applyFont="1" applyFill="1" applyBorder="1" applyAlignment="1">
      <alignment horizontal="left" vertical="center"/>
    </xf>
    <xf numFmtId="0" fontId="0" fillId="4" borderId="7" xfId="0" applyFill="1" applyBorder="1" applyAlignment="1">
      <alignment vertical="top"/>
    </xf>
    <xf numFmtId="0" fontId="0" fillId="4" borderId="4" xfId="0" applyFill="1" applyBorder="1" applyAlignment="1">
      <alignment vertical="top"/>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0" fontId="0" fillId="3" borderId="16" xfId="0" applyFill="1" applyBorder="1" applyAlignment="1">
      <alignment horizontal="justify" vertical="center" wrapText="1"/>
    </xf>
    <xf numFmtId="0" fontId="7" fillId="0" borderId="0" xfId="0" applyFont="1" applyAlignment="1">
      <alignment vertical="center"/>
    </xf>
    <xf numFmtId="0" fontId="2" fillId="0" borderId="10" xfId="0" applyFont="1" applyBorder="1" applyAlignment="1">
      <alignment horizontal="left" vertical="center"/>
    </xf>
    <xf numFmtId="0" fontId="4" fillId="0" borderId="8" xfId="0" applyFont="1" applyBorder="1" applyAlignment="1">
      <alignment horizontal="left" vertical="center" wrapText="1"/>
    </xf>
    <xf numFmtId="0" fontId="2" fillId="0" borderId="11" xfId="0" applyFont="1" applyBorder="1" applyAlignment="1">
      <alignment horizontal="left" vertical="center" wrapText="1"/>
    </xf>
    <xf numFmtId="0" fontId="5" fillId="0" borderId="7" xfId="0" applyFont="1" applyBorder="1" applyAlignment="1">
      <alignment horizontal="left" vertical="center" wrapText="1"/>
    </xf>
    <xf numFmtId="0" fontId="4" fillId="0" borderId="7" xfId="0" applyFont="1" applyBorder="1" applyAlignment="1">
      <alignment horizontal="left" vertical="center" wrapText="1"/>
    </xf>
    <xf numFmtId="0" fontId="0" fillId="0" borderId="7" xfId="0" applyBorder="1" applyAlignment="1">
      <alignment vertical="top" wrapText="1"/>
    </xf>
    <xf numFmtId="0" fontId="2" fillId="0" borderId="12" xfId="0" applyFont="1" applyBorder="1" applyAlignment="1">
      <alignment horizontal="left" vertical="center" wrapText="1"/>
    </xf>
    <xf numFmtId="0" fontId="4" fillId="0" borderId="4" xfId="0" applyFont="1" applyBorder="1" applyAlignment="1">
      <alignment horizontal="left" vertical="center" wrapText="1"/>
    </xf>
    <xf numFmtId="0" fontId="0" fillId="0" borderId="8" xfId="0" applyBorder="1"/>
    <xf numFmtId="0" fontId="0" fillId="0" borderId="7" xfId="0" applyBorder="1"/>
    <xf numFmtId="0" fontId="4" fillId="0" borderId="6" xfId="0" applyFont="1" applyBorder="1" applyAlignment="1">
      <alignment horizontal="left" vertical="center" wrapText="1"/>
    </xf>
    <xf numFmtId="0" fontId="0" fillId="0" borderId="4" xfId="0" applyBorder="1"/>
    <xf numFmtId="0" fontId="4" fillId="0" borderId="0" xfId="0" applyFont="1" applyAlignment="1">
      <alignment horizontal="left" vertical="center" wrapText="1"/>
    </xf>
    <xf numFmtId="0" fontId="0" fillId="3" borderId="20" xfId="0" applyFill="1" applyBorder="1" applyAlignment="1">
      <alignment horizontal="left" vertical="center" wrapText="1"/>
    </xf>
    <xf numFmtId="0" fontId="4" fillId="0" borderId="13" xfId="0" applyFont="1" applyBorder="1" applyAlignment="1">
      <alignment horizontal="left" vertical="center"/>
    </xf>
    <xf numFmtId="0" fontId="4" fillId="4" borderId="13" xfId="0" applyFont="1" applyFill="1" applyBorder="1" applyAlignment="1">
      <alignment horizontal="left" vertical="center"/>
    </xf>
    <xf numFmtId="0" fontId="0" fillId="4" borderId="6" xfId="0" applyFill="1" applyBorder="1" applyAlignment="1">
      <alignment vertical="top"/>
    </xf>
    <xf numFmtId="0" fontId="0" fillId="0" borderId="0" xfId="0" applyAlignment="1">
      <alignment horizontal="right"/>
    </xf>
    <xf numFmtId="0" fontId="4" fillId="0" borderId="13" xfId="0" applyFont="1" applyBorder="1" applyAlignment="1">
      <alignment horizontal="left" wrapText="1"/>
    </xf>
    <xf numFmtId="0" fontId="9" fillId="0" borderId="0" xfId="0" applyFont="1"/>
    <xf numFmtId="0" fontId="0" fillId="4" borderId="4" xfId="0" applyFill="1" applyBorder="1" applyAlignment="1">
      <alignment vertical="top" wrapText="1"/>
    </xf>
    <xf numFmtId="164" fontId="0" fillId="0" borderId="0" xfId="0" applyNumberFormat="1"/>
    <xf numFmtId="164" fontId="0" fillId="0" borderId="16" xfId="1" applyNumberFormat="1" applyFont="1" applyBorder="1" applyAlignment="1">
      <alignment horizontal="right"/>
    </xf>
    <xf numFmtId="164" fontId="0" fillId="0" borderId="22" xfId="1" applyNumberFormat="1" applyFont="1" applyBorder="1" applyAlignment="1">
      <alignment horizontal="right"/>
    </xf>
    <xf numFmtId="164" fontId="0" fillId="0" borderId="23" xfId="1" applyNumberFormat="1" applyFont="1" applyBorder="1" applyAlignment="1">
      <alignment horizontal="right"/>
    </xf>
    <xf numFmtId="164" fontId="0" fillId="0" borderId="0" xfId="1" applyNumberFormat="1" applyFont="1" applyBorder="1" applyAlignment="1">
      <alignment horizontal="right" vertical="center" wrapText="1"/>
    </xf>
    <xf numFmtId="3" fontId="8" fillId="0" borderId="0" xfId="0" applyNumberFormat="1" applyFont="1" applyAlignment="1">
      <alignment horizontal="right" vertical="center" wrapText="1"/>
    </xf>
    <xf numFmtId="3" fontId="0" fillId="0" borderId="0" xfId="0" applyNumberFormat="1" applyAlignment="1">
      <alignment horizontal="right" vertical="center" wrapText="1"/>
    </xf>
    <xf numFmtId="164" fontId="0" fillId="0" borderId="0" xfId="1" applyNumberFormat="1" applyFont="1" applyBorder="1"/>
    <xf numFmtId="164" fontId="0" fillId="0" borderId="0" xfId="1" applyNumberFormat="1" applyFont="1" applyFill="1" applyBorder="1" applyAlignment="1">
      <alignment horizontal="right" vertical="center" wrapText="1"/>
    </xf>
    <xf numFmtId="164" fontId="8" fillId="0" borderId="0" xfId="1" applyNumberFormat="1" applyFont="1" applyFill="1" applyBorder="1" applyAlignment="1">
      <alignment horizontal="right" wrapText="1"/>
    </xf>
    <xf numFmtId="164" fontId="8" fillId="0" borderId="0" xfId="1" applyNumberFormat="1" applyFont="1" applyFill="1" applyBorder="1" applyAlignment="1">
      <alignment horizontal="right" vertical="center" wrapText="1"/>
    </xf>
    <xf numFmtId="164" fontId="8" fillId="0" borderId="16" xfId="1" applyNumberFormat="1" applyFont="1" applyBorder="1" applyAlignment="1">
      <alignment horizontal="right" vertical="center" wrapText="1"/>
    </xf>
    <xf numFmtId="164" fontId="8" fillId="0" borderId="22" xfId="1" applyNumberFormat="1" applyFont="1" applyBorder="1" applyAlignment="1">
      <alignment horizontal="right" vertical="center" wrapText="1"/>
    </xf>
    <xf numFmtId="164" fontId="8" fillId="0" borderId="23" xfId="1" applyNumberFormat="1" applyFont="1" applyBorder="1" applyAlignment="1">
      <alignment horizontal="right" vertical="center" wrapText="1"/>
    </xf>
    <xf numFmtId="3" fontId="0" fillId="0" borderId="16" xfId="0" applyNumberFormat="1" applyBorder="1" applyAlignment="1">
      <alignment horizontal="left" vertical="center" wrapText="1"/>
    </xf>
    <xf numFmtId="164" fontId="0" fillId="5" borderId="16" xfId="1" applyNumberFormat="1" applyFont="1" applyFill="1" applyBorder="1" applyAlignment="1">
      <alignment horizontal="right"/>
    </xf>
    <xf numFmtId="0" fontId="4" fillId="4" borderId="0" xfId="0" applyFont="1" applyFill="1" applyAlignment="1">
      <alignment horizontal="left" vertical="center"/>
    </xf>
    <xf numFmtId="0" fontId="5" fillId="4" borderId="0" xfId="0" applyFont="1" applyFill="1" applyAlignment="1">
      <alignment horizontal="left" vertical="center" wrapText="1"/>
    </xf>
    <xf numFmtId="0" fontId="0" fillId="4" borderId="6" xfId="0" applyFill="1" applyBorder="1" applyAlignment="1">
      <alignment vertical="top" wrapText="1"/>
    </xf>
    <xf numFmtId="0" fontId="4" fillId="3" borderId="13" xfId="0" applyFont="1" applyFill="1" applyBorder="1" applyAlignment="1">
      <alignment horizontal="left" vertical="center"/>
    </xf>
    <xf numFmtId="0" fontId="4" fillId="3" borderId="0" xfId="0" applyFont="1" applyFill="1" applyAlignment="1">
      <alignment horizontal="left" vertical="center"/>
    </xf>
    <xf numFmtId="164" fontId="0" fillId="5" borderId="16" xfId="1" applyNumberFormat="1" applyFont="1" applyFill="1" applyBorder="1" applyAlignment="1">
      <alignment horizontal="right" vertical="center"/>
    </xf>
    <xf numFmtId="0" fontId="0" fillId="0" borderId="16" xfId="0" applyBorder="1" applyAlignment="1">
      <alignment horizontal="right"/>
    </xf>
    <xf numFmtId="0" fontId="0" fillId="0" borderId="22" xfId="0" applyBorder="1" applyAlignment="1">
      <alignment horizontal="right"/>
    </xf>
    <xf numFmtId="0" fontId="4" fillId="0" borderId="0" xfId="0" applyFont="1" applyAlignment="1">
      <alignment horizontal="left" vertical="center"/>
    </xf>
    <xf numFmtId="0" fontId="5" fillId="4" borderId="0" xfId="0" applyFont="1" applyFill="1" applyAlignment="1">
      <alignment horizontal="left" vertical="center"/>
    </xf>
    <xf numFmtId="0" fontId="0" fillId="4" borderId="0" xfId="0" applyFill="1" applyAlignment="1">
      <alignment vertical="top"/>
    </xf>
    <xf numFmtId="0" fontId="5" fillId="0" borderId="0" xfId="0" applyFont="1" applyAlignment="1">
      <alignment horizontal="left" vertical="center" wrapText="1"/>
    </xf>
    <xf numFmtId="0" fontId="0" fillId="0" borderId="0" xfId="0" applyAlignment="1">
      <alignment vertical="top" wrapText="1"/>
    </xf>
    <xf numFmtId="0" fontId="4" fillId="4" borderId="0" xfId="0" applyFont="1" applyFill="1" applyAlignment="1">
      <alignment horizontal="left" vertical="center" wrapText="1"/>
    </xf>
    <xf numFmtId="0" fontId="4" fillId="3" borderId="6"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4" borderId="6" xfId="0" applyFont="1" applyFill="1" applyBorder="1" applyAlignment="1">
      <alignment horizontal="left" vertical="center"/>
    </xf>
    <xf numFmtId="0" fontId="4" fillId="4" borderId="4"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2" fillId="4" borderId="13" xfId="0" applyFont="1" applyFill="1" applyBorder="1" applyAlignment="1">
      <alignment horizontal="left" vertical="center"/>
    </xf>
    <xf numFmtId="0" fontId="2" fillId="4" borderId="0" xfId="0" applyFont="1" applyFill="1" applyAlignment="1">
      <alignment horizontal="left" vertical="center"/>
    </xf>
    <xf numFmtId="0" fontId="2" fillId="4" borderId="6" xfId="0" applyFont="1" applyFill="1" applyBorder="1" applyAlignment="1">
      <alignment horizontal="left" vertical="center"/>
    </xf>
    <xf numFmtId="0" fontId="2" fillId="0" borderId="6" xfId="0" applyFont="1" applyBorder="1" applyAlignment="1">
      <alignment horizontal="left" vertical="center" wrapText="1"/>
    </xf>
    <xf numFmtId="17" fontId="2" fillId="5" borderId="10" xfId="0" applyNumberFormat="1" applyFont="1" applyFill="1" applyBorder="1" applyAlignment="1">
      <alignment horizontal="right" vertical="center" wrapText="1"/>
    </xf>
    <xf numFmtId="17" fontId="2" fillId="5" borderId="28" xfId="0" applyNumberFormat="1" applyFont="1" applyFill="1" applyBorder="1" applyAlignment="1">
      <alignment horizontal="right"/>
    </xf>
    <xf numFmtId="0" fontId="0" fillId="0" borderId="16" xfId="0" applyBorder="1" applyAlignment="1">
      <alignment horizontal="justify" vertical="center" wrapText="1"/>
    </xf>
    <xf numFmtId="3" fontId="0" fillId="0" borderId="16" xfId="0" applyNumberFormat="1" applyBorder="1" applyAlignment="1">
      <alignment horizontal="right" vertical="center" wrapText="1"/>
    </xf>
    <xf numFmtId="164" fontId="0" fillId="0" borderId="16" xfId="1" applyNumberFormat="1" applyFont="1" applyBorder="1" applyAlignment="1">
      <alignment horizontal="right" vertical="center" wrapText="1"/>
    </xf>
    <xf numFmtId="3" fontId="8" fillId="0" borderId="16" xfId="0" applyNumberFormat="1" applyFont="1" applyBorder="1" applyAlignment="1">
      <alignment horizontal="right" vertical="center" wrapText="1"/>
    </xf>
    <xf numFmtId="0" fontId="0" fillId="0" borderId="16" xfId="0" applyBorder="1" applyAlignment="1">
      <alignment horizontal="right" vertical="center" wrapText="1"/>
    </xf>
    <xf numFmtId="0" fontId="0" fillId="4" borderId="16" xfId="0" applyFill="1" applyBorder="1" applyAlignment="1">
      <alignment horizontal="justify" vertical="center" wrapText="1"/>
    </xf>
    <xf numFmtId="3" fontId="0" fillId="4" borderId="16" xfId="0" applyNumberFormat="1" applyFill="1" applyBorder="1" applyAlignment="1">
      <alignment horizontal="left" vertical="center" wrapText="1"/>
    </xf>
    <xf numFmtId="164" fontId="0" fillId="5" borderId="16" xfId="1" applyNumberFormat="1" applyFont="1" applyFill="1" applyBorder="1" applyAlignment="1">
      <alignment horizontal="right" vertical="center" wrapText="1"/>
    </xf>
    <xf numFmtId="164" fontId="8" fillId="5" borderId="16" xfId="1" applyNumberFormat="1" applyFont="1" applyFill="1" applyBorder="1" applyAlignment="1">
      <alignment horizontal="right" vertical="center" wrapText="1"/>
    </xf>
    <xf numFmtId="3" fontId="0" fillId="3" borderId="16" xfId="0" applyNumberFormat="1" applyFill="1" applyBorder="1" applyAlignment="1">
      <alignment horizontal="left" vertical="center" wrapText="1"/>
    </xf>
    <xf numFmtId="0" fontId="0" fillId="0" borderId="19" xfId="0" applyBorder="1" applyAlignment="1">
      <alignment horizontal="left" vertical="center" wrapText="1"/>
    </xf>
    <xf numFmtId="0" fontId="0" fillId="0" borderId="18" xfId="0" applyBorder="1" applyAlignment="1">
      <alignment horizontal="justify" vertical="center" wrapText="1"/>
    </xf>
    <xf numFmtId="3" fontId="0" fillId="0" borderId="18" xfId="0" applyNumberFormat="1" applyBorder="1" applyAlignment="1">
      <alignment horizontal="right" vertical="center" wrapText="1"/>
    </xf>
    <xf numFmtId="164" fontId="0" fillId="0" borderId="18" xfId="1" applyNumberFormat="1" applyFont="1" applyBorder="1" applyAlignment="1">
      <alignment horizontal="right" vertical="center" wrapText="1"/>
    </xf>
    <xf numFmtId="164" fontId="0" fillId="0" borderId="18" xfId="1" applyNumberFormat="1" applyFont="1" applyBorder="1" applyAlignment="1">
      <alignment horizontal="right"/>
    </xf>
    <xf numFmtId="0" fontId="0" fillId="0" borderId="20" xfId="0" applyBorder="1" applyAlignment="1">
      <alignment horizontal="left" vertical="center" wrapText="1"/>
    </xf>
    <xf numFmtId="0" fontId="0" fillId="4" borderId="20" xfId="0" applyFill="1" applyBorder="1" applyAlignment="1">
      <alignment horizontal="left" vertical="center" wrapText="1"/>
    </xf>
    <xf numFmtId="0" fontId="0" fillId="4" borderId="24" xfId="0" applyFill="1" applyBorder="1" applyAlignment="1">
      <alignment horizontal="left" vertical="center" wrapText="1"/>
    </xf>
    <xf numFmtId="0" fontId="0" fillId="4" borderId="25" xfId="0" applyFill="1" applyBorder="1" applyAlignment="1">
      <alignment horizontal="justify" vertical="center" wrapText="1"/>
    </xf>
    <xf numFmtId="3" fontId="0" fillId="4" borderId="25" xfId="0" applyNumberFormat="1" applyFill="1" applyBorder="1" applyAlignment="1">
      <alignment horizontal="left" vertical="center" wrapText="1"/>
    </xf>
    <xf numFmtId="164" fontId="8" fillId="5" borderId="25" xfId="1" applyNumberFormat="1" applyFont="1" applyFill="1" applyBorder="1" applyAlignment="1">
      <alignment horizontal="right" vertical="center" wrapText="1"/>
    </xf>
    <xf numFmtId="164" fontId="0" fillId="5" borderId="25" xfId="1" applyNumberFormat="1" applyFont="1" applyFill="1" applyBorder="1" applyAlignment="1">
      <alignment horizontal="right" vertical="center"/>
    </xf>
    <xf numFmtId="0" fontId="0" fillId="0" borderId="26" xfId="0" applyBorder="1" applyAlignment="1">
      <alignment horizontal="left" vertical="center" wrapText="1"/>
    </xf>
    <xf numFmtId="0" fontId="0" fillId="0" borderId="22" xfId="0" applyBorder="1" applyAlignment="1">
      <alignment horizontal="justify" vertical="center" wrapText="1"/>
    </xf>
    <xf numFmtId="0" fontId="0" fillId="0" borderId="22" xfId="0" applyBorder="1" applyAlignment="1">
      <alignment horizontal="right" vertical="center" wrapText="1"/>
    </xf>
    <xf numFmtId="0" fontId="0" fillId="0" borderId="27" xfId="0" applyBorder="1" applyAlignment="1">
      <alignment horizontal="left" vertical="center" wrapText="1"/>
    </xf>
    <xf numFmtId="0" fontId="0" fillId="0" borderId="23" xfId="0" applyBorder="1" applyAlignment="1">
      <alignment horizontal="justify" vertical="center" wrapText="1"/>
    </xf>
    <xf numFmtId="3" fontId="0" fillId="0" borderId="23" xfId="0" applyNumberFormat="1" applyBorder="1" applyAlignment="1">
      <alignment horizontal="left" vertical="center" wrapText="1"/>
    </xf>
    <xf numFmtId="164" fontId="0" fillId="0" borderId="23" xfId="1" applyNumberFormat="1" applyFont="1" applyBorder="1" applyAlignment="1">
      <alignment horizontal="right" vertical="center" wrapText="1"/>
    </xf>
    <xf numFmtId="0" fontId="0" fillId="4" borderId="19" xfId="0" applyFill="1" applyBorder="1" applyAlignment="1">
      <alignment horizontal="left" vertical="center" wrapText="1"/>
    </xf>
    <xf numFmtId="0" fontId="0" fillId="4" borderId="18" xfId="0" applyFill="1" applyBorder="1" applyAlignment="1">
      <alignment horizontal="justify" vertical="center" wrapText="1"/>
    </xf>
    <xf numFmtId="3" fontId="0" fillId="4" borderId="18" xfId="0" applyNumberFormat="1" applyFill="1" applyBorder="1" applyAlignment="1">
      <alignment horizontal="left" vertical="center" wrapText="1"/>
    </xf>
    <xf numFmtId="164" fontId="0" fillId="5" borderId="18" xfId="1" applyNumberFormat="1" applyFont="1" applyFill="1" applyBorder="1" applyAlignment="1">
      <alignment horizontal="right" vertical="center" wrapText="1"/>
    </xf>
    <xf numFmtId="164" fontId="0" fillId="5" borderId="18" xfId="1" applyNumberFormat="1" applyFont="1" applyFill="1" applyBorder="1" applyAlignment="1">
      <alignment horizontal="right"/>
    </xf>
    <xf numFmtId="164" fontId="0" fillId="5" borderId="25" xfId="1" applyNumberFormat="1" applyFont="1" applyFill="1" applyBorder="1" applyAlignment="1">
      <alignment horizontal="right" vertical="center" wrapText="1"/>
    </xf>
    <xf numFmtId="164" fontId="0" fillId="5" borderId="25" xfId="1" applyNumberFormat="1" applyFont="1" applyFill="1" applyBorder="1" applyAlignment="1">
      <alignment horizontal="right"/>
    </xf>
    <xf numFmtId="3" fontId="0" fillId="0" borderId="22" xfId="0" applyNumberFormat="1" applyBorder="1" applyAlignment="1">
      <alignment horizontal="left" vertical="center" wrapText="1"/>
    </xf>
    <xf numFmtId="164" fontId="0" fillId="0" borderId="22" xfId="1" applyNumberFormat="1" applyFont="1" applyBorder="1" applyAlignment="1">
      <alignment horizontal="right" vertical="center" wrapText="1"/>
    </xf>
    <xf numFmtId="164" fontId="8" fillId="0" borderId="23" xfId="1" applyNumberFormat="1" applyFont="1" applyBorder="1" applyAlignment="1">
      <alignment horizontal="right" wrapText="1"/>
    </xf>
    <xf numFmtId="164" fontId="8" fillId="5" borderId="17" xfId="1" applyNumberFormat="1" applyFont="1" applyFill="1" applyBorder="1" applyAlignment="1">
      <alignment horizontal="right" vertical="center" wrapText="1"/>
    </xf>
    <xf numFmtId="0" fontId="0" fillId="3" borderId="27" xfId="0" applyFill="1" applyBorder="1" applyAlignment="1">
      <alignment horizontal="left" vertical="center" wrapText="1"/>
    </xf>
    <xf numFmtId="0" fontId="0" fillId="3" borderId="23" xfId="0" applyFill="1" applyBorder="1" applyAlignment="1">
      <alignment horizontal="justify" vertical="center" wrapText="1"/>
    </xf>
    <xf numFmtId="3" fontId="0" fillId="3" borderId="23" xfId="0" applyNumberFormat="1" applyFill="1" applyBorder="1" applyAlignment="1">
      <alignment horizontal="left" vertical="center" wrapText="1"/>
    </xf>
    <xf numFmtId="164" fontId="8" fillId="5" borderId="21" xfId="1" applyNumberFormat="1" applyFont="1" applyFill="1" applyBorder="1" applyAlignment="1">
      <alignment horizontal="right" vertical="center" wrapText="1"/>
    </xf>
    <xf numFmtId="164" fontId="8" fillId="5" borderId="29" xfId="1" applyNumberFormat="1" applyFont="1" applyFill="1" applyBorder="1" applyAlignment="1">
      <alignment horizontal="right" vertical="center" wrapText="1"/>
    </xf>
    <xf numFmtId="0" fontId="0" fillId="3" borderId="26" xfId="0" applyFill="1" applyBorder="1" applyAlignment="1">
      <alignment horizontal="left" vertical="center" wrapText="1"/>
    </xf>
    <xf numFmtId="0" fontId="0" fillId="3" borderId="22" xfId="0" applyFill="1" applyBorder="1" applyAlignment="1">
      <alignment horizontal="justify" vertical="center" wrapText="1"/>
    </xf>
    <xf numFmtId="3" fontId="0" fillId="3" borderId="22" xfId="0" applyNumberFormat="1" applyFill="1" applyBorder="1" applyAlignment="1">
      <alignment horizontal="left" vertical="center" wrapText="1"/>
    </xf>
    <xf numFmtId="164" fontId="8" fillId="5" borderId="18" xfId="1" applyNumberFormat="1" applyFont="1" applyFill="1" applyBorder="1" applyAlignment="1">
      <alignment horizontal="right" vertical="center" wrapText="1"/>
    </xf>
    <xf numFmtId="164" fontId="0" fillId="5" borderId="18" xfId="1" applyNumberFormat="1" applyFont="1" applyFill="1" applyBorder="1" applyAlignment="1">
      <alignment horizontal="right" vertical="center"/>
    </xf>
    <xf numFmtId="0" fontId="2" fillId="2" borderId="13" xfId="0" applyFont="1" applyFill="1" applyBorder="1" applyAlignment="1">
      <alignment vertical="center" wrapText="1"/>
    </xf>
    <xf numFmtId="0" fontId="2" fillId="2" borderId="0" xfId="0" applyFont="1" applyFill="1" applyAlignment="1">
      <alignment vertical="center" wrapText="1"/>
    </xf>
    <xf numFmtId="164" fontId="0" fillId="0" borderId="16" xfId="1" applyNumberFormat="1" applyFont="1" applyBorder="1" applyAlignment="1">
      <alignment horizontal="right" wrapText="1"/>
    </xf>
    <xf numFmtId="0" fontId="0" fillId="0" borderId="16" xfId="0" applyBorder="1" applyAlignment="1">
      <alignment horizontal="right" wrapText="1"/>
    </xf>
    <xf numFmtId="3" fontId="0" fillId="6" borderId="16" xfId="0" applyNumberFormat="1" applyFill="1" applyBorder="1" applyAlignment="1">
      <alignment horizontal="right" wrapText="1"/>
    </xf>
    <xf numFmtId="3" fontId="0" fillId="6" borderId="23" xfId="0" applyNumberFormat="1" applyFill="1" applyBorder="1" applyAlignment="1">
      <alignment horizontal="right" wrapText="1"/>
    </xf>
    <xf numFmtId="3" fontId="0" fillId="6" borderId="25" xfId="0" applyNumberFormat="1" applyFill="1" applyBorder="1" applyAlignment="1">
      <alignment horizontal="right" wrapText="1"/>
    </xf>
    <xf numFmtId="164" fontId="0" fillId="0" borderId="23" xfId="1" applyNumberFormat="1" applyFont="1" applyBorder="1" applyAlignment="1">
      <alignment horizontal="right" wrapText="1"/>
    </xf>
    <xf numFmtId="0" fontId="0" fillId="0" borderId="23" xfId="0" applyBorder="1" applyAlignment="1">
      <alignment horizontal="right" wrapText="1"/>
    </xf>
    <xf numFmtId="164" fontId="0" fillId="0" borderId="25" xfId="1" applyNumberFormat="1" applyFont="1" applyBorder="1" applyAlignment="1">
      <alignment horizontal="right" wrapText="1"/>
    </xf>
    <xf numFmtId="3" fontId="0" fillId="0" borderId="23" xfId="0" applyNumberFormat="1" applyBorder="1" applyAlignment="1">
      <alignment horizontal="right" wrapText="1"/>
    </xf>
    <xf numFmtId="3" fontId="0" fillId="0" borderId="16" xfId="0" applyNumberFormat="1" applyBorder="1" applyAlignment="1">
      <alignment horizontal="right" wrapText="1"/>
    </xf>
    <xf numFmtId="3" fontId="0" fillId="0" borderId="25" xfId="0" applyNumberFormat="1" applyBorder="1" applyAlignment="1">
      <alignment horizontal="right" wrapText="1"/>
    </xf>
    <xf numFmtId="0" fontId="0" fillId="0" borderId="0" xfId="0" applyAlignment="1">
      <alignment horizontal="right" wrapText="1"/>
    </xf>
    <xf numFmtId="17" fontId="2" fillId="6" borderId="16" xfId="0" applyNumberFormat="1" applyFont="1" applyFill="1" applyBorder="1" applyAlignment="1">
      <alignment vertical="center" wrapText="1"/>
    </xf>
    <xf numFmtId="3" fontId="4" fillId="4" borderId="16" xfId="0" applyNumberFormat="1" applyFont="1" applyFill="1" applyBorder="1" applyAlignment="1">
      <alignment horizontal="right" vertical="center" wrapText="1"/>
    </xf>
    <xf numFmtId="3" fontId="8" fillId="0" borderId="16" xfId="0" applyNumberFormat="1" applyFont="1" applyBorder="1" applyAlignment="1">
      <alignment horizontal="right" wrapText="1"/>
    </xf>
    <xf numFmtId="3" fontId="8" fillId="6" borderId="16" xfId="0" applyNumberFormat="1" applyFont="1" applyFill="1" applyBorder="1" applyAlignment="1">
      <alignment horizontal="right" wrapText="1"/>
    </xf>
    <xf numFmtId="0" fontId="4" fillId="3" borderId="15" xfId="0" applyFont="1" applyFill="1" applyBorder="1" applyAlignment="1">
      <alignment horizontal="left" vertical="center" wrapText="1"/>
    </xf>
    <xf numFmtId="0" fontId="4" fillId="3" borderId="2" xfId="0" applyFont="1" applyFill="1" applyBorder="1" applyAlignment="1">
      <alignment horizontal="left" vertical="center" wrapText="1"/>
    </xf>
    <xf numFmtId="0" fontId="2" fillId="0" borderId="10" xfId="0" applyFont="1" applyBorder="1" applyAlignment="1">
      <alignment horizontal="left" vertical="center" wrapText="1"/>
    </xf>
    <xf numFmtId="0" fontId="2" fillId="0" borderId="13"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2" borderId="10" xfId="0" applyFont="1" applyFill="1" applyBorder="1" applyAlignment="1">
      <alignment vertical="center" wrapText="1"/>
    </xf>
    <xf numFmtId="0" fontId="2" fillId="2" borderId="13" xfId="0" applyFont="1" applyFill="1" applyBorder="1" applyAlignment="1">
      <alignment vertical="center" wrapText="1"/>
    </xf>
    <xf numFmtId="0" fontId="2" fillId="2" borderId="11" xfId="0" applyFont="1" applyFill="1" applyBorder="1" applyAlignment="1">
      <alignment vertical="center" wrapText="1"/>
    </xf>
    <xf numFmtId="0" fontId="2" fillId="2" borderId="0" xfId="0" applyFont="1" applyFill="1" applyAlignment="1">
      <alignment vertical="center" wrapText="1"/>
    </xf>
    <xf numFmtId="0" fontId="2" fillId="2" borderId="12" xfId="0" applyFont="1" applyFill="1" applyBorder="1" applyAlignment="1">
      <alignment vertical="center" wrapText="1"/>
    </xf>
    <xf numFmtId="0" fontId="2" fillId="2" borderId="6" xfId="0" applyFont="1" applyFill="1" applyBorder="1" applyAlignment="1">
      <alignment vertical="center" wrapText="1"/>
    </xf>
    <xf numFmtId="0" fontId="0" fillId="0" borderId="11" xfId="0" applyBorder="1" applyAlignment="1">
      <alignment horizontal="left" vertical="center" wrapText="1"/>
    </xf>
    <xf numFmtId="0" fontId="0" fillId="0" borderId="0" xfId="0" applyAlignment="1">
      <alignment horizontal="left" vertical="center" wrapText="1"/>
    </xf>
    <xf numFmtId="0" fontId="0" fillId="5" borderId="1" xfId="0" applyFill="1" applyBorder="1" applyAlignment="1">
      <alignment horizontal="left" vertical="center" wrapText="1"/>
    </xf>
    <xf numFmtId="0" fontId="0" fillId="5" borderId="15" xfId="0" applyFill="1" applyBorder="1" applyAlignment="1">
      <alignment horizontal="left" vertical="center" wrapText="1"/>
    </xf>
    <xf numFmtId="0" fontId="0" fillId="5" borderId="8" xfId="0" applyFill="1" applyBorder="1" applyAlignment="1">
      <alignment horizontal="left" vertical="center" wrapText="1"/>
    </xf>
    <xf numFmtId="0" fontId="0" fillId="5" borderId="10" xfId="0" applyFill="1" applyBorder="1" applyAlignment="1">
      <alignment horizontal="left" vertical="center" wrapText="1"/>
    </xf>
    <xf numFmtId="0" fontId="0" fillId="5" borderId="13" xfId="0"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12" xfId="0" applyFont="1" applyFill="1" applyBorder="1" applyAlignment="1">
      <alignment horizontal="left" vertical="center" wrapText="1"/>
    </xf>
    <xf numFmtId="0" fontId="2" fillId="4" borderId="6" xfId="0" applyFont="1" applyFill="1" applyBorder="1" applyAlignment="1">
      <alignment horizontal="left" vertical="center" wrapText="1"/>
    </xf>
    <xf numFmtId="0" fontId="0" fillId="0" borderId="12" xfId="0" applyBorder="1" applyAlignment="1">
      <alignment horizontal="left" vertical="center" wrapText="1"/>
    </xf>
    <xf numFmtId="0" fontId="0" fillId="0" borderId="6" xfId="0" applyBorder="1" applyAlignment="1">
      <alignment horizontal="left" vertical="center" wrapText="1"/>
    </xf>
    <xf numFmtId="0" fontId="2" fillId="3" borderId="10"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0" fillId="3" borderId="11" xfId="0" applyFill="1" applyBorder="1" applyAlignment="1">
      <alignment horizontal="left" vertical="center" wrapText="1"/>
    </xf>
    <xf numFmtId="0" fontId="0" fillId="3" borderId="0" xfId="0" applyFill="1" applyAlignment="1">
      <alignment horizontal="left" vertical="center" wrapText="1"/>
    </xf>
    <xf numFmtId="0" fontId="0" fillId="4" borderId="11" xfId="0" applyFill="1" applyBorder="1" applyAlignment="1">
      <alignment horizontal="left" vertical="center" wrapText="1"/>
    </xf>
    <xf numFmtId="0" fontId="0" fillId="4" borderId="0" xfId="0" applyFill="1" applyAlignment="1">
      <alignment horizontal="left" vertical="center" wrapText="1"/>
    </xf>
    <xf numFmtId="0" fontId="0" fillId="4" borderId="12" xfId="0" applyFill="1" applyBorder="1" applyAlignment="1">
      <alignment vertical="top" wrapText="1"/>
    </xf>
    <xf numFmtId="0" fontId="0" fillId="4" borderId="6" xfId="0" applyFill="1" applyBorder="1" applyAlignment="1">
      <alignment vertical="top" wrapText="1"/>
    </xf>
    <xf numFmtId="0" fontId="11" fillId="0" borderId="0" xfId="0" applyFont="1" applyAlignment="1">
      <alignment horizontal="left" vertical="top" wrapText="1"/>
    </xf>
    <xf numFmtId="0" fontId="10" fillId="0" borderId="0" xfId="0" applyFont="1" applyAlignment="1">
      <alignment horizontal="left" vertical="top" wrapText="1"/>
    </xf>
    <xf numFmtId="0" fontId="4" fillId="4" borderId="0" xfId="0" applyFont="1" applyFill="1" applyAlignment="1">
      <alignment vertical="center" wrapText="1"/>
    </xf>
    <xf numFmtId="0" fontId="4" fillId="4" borderId="7" xfId="0" applyFont="1" applyFill="1" applyBorder="1" applyAlignment="1">
      <alignment vertical="center" wrapText="1"/>
    </xf>
    <xf numFmtId="0" fontId="0" fillId="4" borderId="12" xfId="0" applyFill="1" applyBorder="1" applyAlignment="1">
      <alignment horizontal="left" vertical="center" wrapText="1"/>
    </xf>
    <xf numFmtId="0" fontId="0" fillId="4" borderId="6" xfId="0" applyFill="1" applyBorder="1" applyAlignment="1">
      <alignment horizontal="left" vertical="center" wrapText="1"/>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7" xfId="0" applyFont="1" applyBorder="1" applyAlignment="1">
      <alignment horizontal="left" vertical="center" wrapText="1"/>
    </xf>
    <xf numFmtId="0" fontId="1" fillId="0" borderId="1" xfId="0" applyFont="1" applyBorder="1" applyAlignment="1">
      <alignment horizontal="left" vertical="center" wrapText="1"/>
    </xf>
    <xf numFmtId="0" fontId="1" fillId="0" borderId="15" xfId="0" applyFont="1" applyBorder="1" applyAlignment="1">
      <alignment horizontal="left" vertical="center" wrapText="1"/>
    </xf>
    <xf numFmtId="0" fontId="1"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2" fillId="0" borderId="2" xfId="0" applyFont="1" applyBorder="1" applyAlignment="1">
      <alignment horizontal="left" vertical="center" wrapText="1"/>
    </xf>
    <xf numFmtId="0" fontId="1" fillId="0" borderId="10" xfId="0" applyFont="1" applyBorder="1" applyAlignment="1">
      <alignment horizontal="left" vertical="center" wrapText="1"/>
    </xf>
    <xf numFmtId="0" fontId="1" fillId="0" borderId="13" xfId="0" applyFont="1" applyBorder="1" applyAlignment="1">
      <alignment horizontal="left" vertical="center" wrapText="1"/>
    </xf>
    <xf numFmtId="0" fontId="1" fillId="0" borderId="8" xfId="0" applyFont="1" applyBorder="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left" vertical="center" wrapText="1"/>
    </xf>
    <xf numFmtId="0" fontId="1" fillId="0" borderId="4" xfId="0" applyFont="1" applyBorder="1" applyAlignment="1">
      <alignment horizontal="left" vertical="center" wrapText="1"/>
    </xf>
    <xf numFmtId="0" fontId="1" fillId="0" borderId="1"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vertical="center" wrapText="1"/>
    </xf>
    <xf numFmtId="0" fontId="1" fillId="0" borderId="13" xfId="0" applyFont="1" applyBorder="1" applyAlignment="1">
      <alignment vertical="center" wrapText="1"/>
    </xf>
    <xf numFmtId="0" fontId="1" fillId="0" borderId="8" xfId="0" applyFont="1" applyBorder="1" applyAlignment="1">
      <alignment vertical="center" wrapText="1"/>
    </xf>
    <xf numFmtId="0" fontId="1" fillId="0" borderId="12" xfId="0" applyFont="1" applyBorder="1" applyAlignment="1">
      <alignment vertical="center" wrapText="1"/>
    </xf>
    <xf numFmtId="0" fontId="1" fillId="0" borderId="6" xfId="0" applyFont="1" applyBorder="1" applyAlignment="1">
      <alignment vertical="center" wrapText="1"/>
    </xf>
    <xf numFmtId="0" fontId="1" fillId="0" borderId="4" xfId="0" applyFont="1" applyBorder="1" applyAlignment="1">
      <alignment vertical="center" wrapText="1"/>
    </xf>
    <xf numFmtId="0" fontId="1" fillId="0" borderId="14" xfId="0" applyFont="1" applyBorder="1" applyAlignment="1">
      <alignment horizontal="left" vertical="center" wrapText="1"/>
    </xf>
    <xf numFmtId="0" fontId="1" fillId="0" borderId="5" xfId="0" applyFont="1" applyBorder="1" applyAlignment="1">
      <alignment horizontal="left" vertical="center" wrapText="1"/>
    </xf>
    <xf numFmtId="0" fontId="1"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 xfId="0" applyFont="1" applyBorder="1" applyAlignment="1">
      <alignment horizontal="center" vertical="center" wrapText="1"/>
    </xf>
    <xf numFmtId="0" fontId="0" fillId="0" borderId="10" xfId="0" applyBorder="1" applyAlignment="1">
      <alignment vertical="center" wrapText="1"/>
    </xf>
    <xf numFmtId="0" fontId="0" fillId="0" borderId="13" xfId="0" applyBorder="1" applyAlignment="1">
      <alignment vertical="center" wrapText="1"/>
    </xf>
    <xf numFmtId="0" fontId="0" fillId="0" borderId="8" xfId="0" applyBorder="1" applyAlignment="1">
      <alignmen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4"/>
  <sheetViews>
    <sheetView tabSelected="1" workbookViewId="0">
      <selection activeCell="K1" sqref="K1"/>
    </sheetView>
  </sheetViews>
  <sheetFormatPr defaultRowHeight="14.5" x14ac:dyDescent="0.35"/>
  <cols>
    <col min="1" max="1" width="14.7265625" customWidth="1"/>
    <col min="2" max="2" width="27.54296875" customWidth="1"/>
    <col min="4" max="5" width="0" hidden="1" customWidth="1"/>
    <col min="6" max="6" width="15.81640625" hidden="1" customWidth="1"/>
    <col min="7" max="7" width="17.1796875" style="42" hidden="1" customWidth="1"/>
    <col min="8" max="10" width="10.81640625" customWidth="1"/>
    <col min="12" max="12" width="51.81640625" customWidth="1"/>
    <col min="14" max="14" width="9.1796875" customWidth="1"/>
  </cols>
  <sheetData>
    <row r="1" spans="1:16" ht="39" customHeight="1" thickBot="1" x14ac:dyDescent="0.55000000000000004">
      <c r="A1" s="44" t="s">
        <v>75</v>
      </c>
    </row>
    <row r="2" spans="1:16" x14ac:dyDescent="0.35">
      <c r="A2" s="170"/>
      <c r="B2" s="171"/>
      <c r="C2" s="171"/>
      <c r="D2" s="171"/>
      <c r="E2" s="171"/>
      <c r="F2" s="171"/>
      <c r="G2" s="171"/>
      <c r="H2" s="138"/>
      <c r="I2" s="138"/>
      <c r="J2" s="138"/>
      <c r="K2" s="162"/>
      <c r="L2" s="163"/>
    </row>
    <row r="3" spans="1:16" ht="30" customHeight="1" x14ac:dyDescent="0.35">
      <c r="A3" s="172"/>
      <c r="B3" s="173"/>
      <c r="C3" s="173"/>
      <c r="D3" s="173"/>
      <c r="E3" s="173"/>
      <c r="F3" s="173"/>
      <c r="G3" s="173"/>
      <c r="H3" s="139"/>
      <c r="I3" s="139"/>
      <c r="J3" s="139"/>
      <c r="K3" s="164" t="s">
        <v>74</v>
      </c>
      <c r="L3" s="165"/>
    </row>
    <row r="4" spans="1:16" ht="89.25" customHeight="1" x14ac:dyDescent="0.35">
      <c r="A4" s="172"/>
      <c r="B4" s="173"/>
      <c r="C4" s="173"/>
      <c r="D4" s="173"/>
      <c r="E4" s="173"/>
      <c r="F4" s="173"/>
      <c r="G4" s="173"/>
      <c r="H4" s="139"/>
      <c r="I4" s="139"/>
      <c r="J4" s="139"/>
      <c r="K4" s="166" t="s">
        <v>73</v>
      </c>
      <c r="L4" s="167"/>
    </row>
    <row r="5" spans="1:16" ht="15" thickBot="1" x14ac:dyDescent="0.4">
      <c r="A5" s="174"/>
      <c r="B5" s="175"/>
      <c r="C5" s="175"/>
      <c r="D5" s="175"/>
      <c r="E5" s="175"/>
      <c r="F5" s="175"/>
      <c r="G5" s="175"/>
      <c r="H5" s="139"/>
      <c r="I5" s="139"/>
      <c r="J5" s="139"/>
      <c r="K5" s="168"/>
      <c r="L5" s="169"/>
    </row>
    <row r="6" spans="1:16" ht="15" thickBot="1" x14ac:dyDescent="0.4">
      <c r="A6" s="178" t="s">
        <v>0</v>
      </c>
      <c r="B6" s="179"/>
      <c r="C6" s="180"/>
      <c r="D6" s="181" t="s">
        <v>1</v>
      </c>
      <c r="E6" s="182"/>
      <c r="F6" s="86">
        <v>45444</v>
      </c>
      <c r="G6" s="87">
        <v>45566</v>
      </c>
      <c r="H6" s="152">
        <v>45870</v>
      </c>
      <c r="I6" s="152">
        <v>46054</v>
      </c>
      <c r="J6" s="152">
        <v>46174</v>
      </c>
      <c r="K6" s="156"/>
      <c r="L6" s="157"/>
    </row>
    <row r="7" spans="1:16" ht="15.75" customHeight="1" x14ac:dyDescent="0.35">
      <c r="A7" s="158" t="s">
        <v>2</v>
      </c>
      <c r="B7" s="159"/>
      <c r="C7" s="98" t="s">
        <v>3</v>
      </c>
      <c r="D7" s="99"/>
      <c r="E7" s="100">
        <v>30025</v>
      </c>
      <c r="F7" s="101">
        <v>31461.5</v>
      </c>
      <c r="G7" s="102">
        <v>31961.5</v>
      </c>
      <c r="H7" s="145">
        <v>33291.114999999998</v>
      </c>
      <c r="I7" s="145">
        <v>33791</v>
      </c>
      <c r="J7" s="140">
        <f>I7*1.01</f>
        <v>34128.910000000003</v>
      </c>
      <c r="K7" s="39" t="s">
        <v>4</v>
      </c>
      <c r="L7" s="26"/>
      <c r="N7" s="50"/>
      <c r="P7" s="46"/>
    </row>
    <row r="8" spans="1:16" x14ac:dyDescent="0.35">
      <c r="A8" s="160"/>
      <c r="B8" s="161"/>
      <c r="C8" s="103" t="s">
        <v>5</v>
      </c>
      <c r="D8" s="88"/>
      <c r="E8" s="89">
        <v>30838</v>
      </c>
      <c r="F8" s="91">
        <v>32282.49</v>
      </c>
      <c r="G8" s="47">
        <v>32782.490000000005</v>
      </c>
      <c r="H8" s="140">
        <v>34120.314900000005</v>
      </c>
      <c r="I8" s="140">
        <v>34620</v>
      </c>
      <c r="J8" s="140">
        <f>I8*1.01</f>
        <v>34966.199999999997</v>
      </c>
      <c r="K8" s="37"/>
      <c r="L8" s="29"/>
      <c r="N8" s="51"/>
      <c r="P8" s="46"/>
    </row>
    <row r="9" spans="1:16" x14ac:dyDescent="0.35">
      <c r="A9" s="160"/>
      <c r="B9" s="161"/>
      <c r="C9" s="103" t="s">
        <v>6</v>
      </c>
      <c r="D9" s="88"/>
      <c r="E9" s="89">
        <v>31254</v>
      </c>
      <c r="F9" s="91">
        <v>32702.79</v>
      </c>
      <c r="G9" s="47">
        <v>33202.79</v>
      </c>
      <c r="H9" s="140">
        <v>34544.817900000002</v>
      </c>
      <c r="I9" s="140">
        <v>35045</v>
      </c>
      <c r="J9" s="140">
        <f t="shared" ref="J9:J19" si="0">I9*1.01</f>
        <v>35395.449999999997</v>
      </c>
      <c r="K9" s="37"/>
      <c r="L9" s="29"/>
      <c r="N9" s="51"/>
      <c r="P9" s="46"/>
    </row>
    <row r="10" spans="1:16" x14ac:dyDescent="0.35">
      <c r="A10" s="160"/>
      <c r="B10" s="161"/>
      <c r="C10" s="103" t="s">
        <v>7</v>
      </c>
      <c r="D10" s="88"/>
      <c r="E10" s="89">
        <v>32105</v>
      </c>
      <c r="F10" s="91">
        <v>33562.300000000003</v>
      </c>
      <c r="G10" s="47">
        <v>34062.300000000003</v>
      </c>
      <c r="H10" s="140">
        <v>35412.923000000003</v>
      </c>
      <c r="I10" s="140">
        <v>35913</v>
      </c>
      <c r="J10" s="140">
        <f t="shared" si="0"/>
        <v>36272.129999999997</v>
      </c>
      <c r="K10" s="37"/>
      <c r="L10" s="29"/>
      <c r="N10" s="51"/>
      <c r="P10" s="46"/>
    </row>
    <row r="11" spans="1:16" x14ac:dyDescent="0.35">
      <c r="A11" s="160"/>
      <c r="B11" s="161"/>
      <c r="C11" s="103" t="s">
        <v>8</v>
      </c>
      <c r="D11" s="88"/>
      <c r="E11" s="89">
        <v>32979</v>
      </c>
      <c r="F11" s="91">
        <v>34445.040000000001</v>
      </c>
      <c r="G11" s="47">
        <v>34945.040000000001</v>
      </c>
      <c r="H11" s="140">
        <v>36305</v>
      </c>
      <c r="I11" s="140">
        <v>36805</v>
      </c>
      <c r="J11" s="140">
        <f t="shared" si="0"/>
        <v>37173.050000000003</v>
      </c>
      <c r="K11" s="37"/>
      <c r="L11" s="29"/>
      <c r="N11" s="51"/>
      <c r="P11" s="46"/>
    </row>
    <row r="12" spans="1:16" x14ac:dyDescent="0.35">
      <c r="A12" s="160"/>
      <c r="B12" s="161"/>
      <c r="C12" s="103" t="s">
        <v>9</v>
      </c>
      <c r="D12" s="88"/>
      <c r="E12" s="89">
        <v>33881</v>
      </c>
      <c r="F12" s="91">
        <v>35356.06</v>
      </c>
      <c r="G12" s="47">
        <v>35856.06</v>
      </c>
      <c r="H12" s="140">
        <v>37224.620599999995</v>
      </c>
      <c r="I12" s="140">
        <v>37725</v>
      </c>
      <c r="J12" s="140">
        <f t="shared" si="0"/>
        <v>38102.25</v>
      </c>
      <c r="K12" s="37"/>
      <c r="L12" s="29"/>
      <c r="N12" s="51"/>
      <c r="P12" s="46"/>
    </row>
    <row r="13" spans="1:16" x14ac:dyDescent="0.35">
      <c r="A13" s="160"/>
      <c r="B13" s="161"/>
      <c r="C13" s="103" t="s">
        <v>10</v>
      </c>
      <c r="D13" s="88"/>
      <c r="E13" s="89">
        <v>34812</v>
      </c>
      <c r="F13" s="91">
        <v>36296.370000000003</v>
      </c>
      <c r="G13" s="47">
        <v>36796.370000000003</v>
      </c>
      <c r="H13" s="140">
        <v>38174.333700000003</v>
      </c>
      <c r="I13" s="140">
        <v>38674</v>
      </c>
      <c r="J13" s="140">
        <f t="shared" si="0"/>
        <v>39060.74</v>
      </c>
      <c r="K13" s="37"/>
      <c r="L13" s="29"/>
      <c r="N13" s="51"/>
      <c r="P13" s="46"/>
    </row>
    <row r="14" spans="1:16" x14ac:dyDescent="0.35">
      <c r="A14" s="160"/>
      <c r="B14" s="161"/>
      <c r="C14" s="103" t="s">
        <v>11</v>
      </c>
      <c r="D14" s="88"/>
      <c r="E14" s="89">
        <v>35429</v>
      </c>
      <c r="F14" s="91">
        <v>36919.49</v>
      </c>
      <c r="G14" s="47">
        <v>37419.49</v>
      </c>
      <c r="H14" s="140">
        <v>38803</v>
      </c>
      <c r="I14" s="140">
        <v>39303</v>
      </c>
      <c r="J14" s="140">
        <f t="shared" si="0"/>
        <v>39696.03</v>
      </c>
      <c r="K14" s="37"/>
      <c r="L14" s="29"/>
      <c r="N14" s="51"/>
      <c r="P14" s="46"/>
    </row>
    <row r="15" spans="1:16" x14ac:dyDescent="0.35">
      <c r="A15" s="160"/>
      <c r="B15" s="161"/>
      <c r="C15" s="103" t="s">
        <v>12</v>
      </c>
      <c r="D15" s="88"/>
      <c r="E15" s="89">
        <v>36378</v>
      </c>
      <c r="F15" s="91">
        <v>37878.53</v>
      </c>
      <c r="G15" s="47">
        <v>38378.53</v>
      </c>
      <c r="H15" s="140">
        <v>39772.315300000002</v>
      </c>
      <c r="I15" s="140">
        <v>40272</v>
      </c>
      <c r="J15" s="140">
        <f t="shared" si="0"/>
        <v>40674.720000000001</v>
      </c>
      <c r="K15" s="37"/>
      <c r="L15" s="29"/>
      <c r="N15" s="51"/>
      <c r="P15" s="46"/>
    </row>
    <row r="16" spans="1:16" x14ac:dyDescent="0.35">
      <c r="A16" s="176"/>
      <c r="B16" s="177"/>
      <c r="C16" s="103" t="s">
        <v>13</v>
      </c>
      <c r="D16" s="88"/>
      <c r="E16" s="89">
        <v>37180</v>
      </c>
      <c r="F16" s="91">
        <v>38688.050000000003</v>
      </c>
      <c r="G16" s="47">
        <v>39188.050000000003</v>
      </c>
      <c r="H16" s="140">
        <v>40589.930500000002</v>
      </c>
      <c r="I16" s="140">
        <v>41090</v>
      </c>
      <c r="J16" s="140">
        <f t="shared" si="0"/>
        <v>41500.9</v>
      </c>
      <c r="K16" s="37"/>
      <c r="L16" s="29"/>
      <c r="N16" s="51"/>
      <c r="P16" s="46"/>
    </row>
    <row r="17" spans="1:16" x14ac:dyDescent="0.35">
      <c r="A17" s="176"/>
      <c r="B17" s="177"/>
      <c r="C17" s="103" t="s">
        <v>14</v>
      </c>
      <c r="D17" s="88"/>
      <c r="E17" s="89">
        <v>37833</v>
      </c>
      <c r="F17" s="91">
        <v>39347.49</v>
      </c>
      <c r="G17" s="47">
        <v>39847.49</v>
      </c>
      <c r="H17" s="140">
        <v>41255.964899999999</v>
      </c>
      <c r="I17" s="140">
        <v>41756</v>
      </c>
      <c r="J17" s="140">
        <f t="shared" si="0"/>
        <v>42173.56</v>
      </c>
      <c r="K17" s="37"/>
      <c r="L17" s="29"/>
      <c r="N17" s="51"/>
      <c r="P17" s="46"/>
    </row>
    <row r="18" spans="1:16" x14ac:dyDescent="0.35">
      <c r="A18" s="176"/>
      <c r="B18" s="177"/>
      <c r="C18" s="103" t="s">
        <v>15</v>
      </c>
      <c r="D18" s="88"/>
      <c r="E18" s="89">
        <v>38855</v>
      </c>
      <c r="F18" s="91">
        <v>40379.800000000003</v>
      </c>
      <c r="G18" s="47">
        <v>40879.800000000003</v>
      </c>
      <c r="H18" s="140">
        <v>42298.598000000005</v>
      </c>
      <c r="I18" s="140">
        <v>42799</v>
      </c>
      <c r="J18" s="140">
        <f t="shared" si="0"/>
        <v>43226.99</v>
      </c>
      <c r="K18" s="37"/>
      <c r="L18" s="29"/>
      <c r="N18" s="51"/>
      <c r="P18" s="46"/>
    </row>
    <row r="19" spans="1:16" ht="15" thickBot="1" x14ac:dyDescent="0.4">
      <c r="A19" s="176"/>
      <c r="B19" s="177"/>
      <c r="C19" s="103" t="s">
        <v>16</v>
      </c>
      <c r="D19" s="88"/>
      <c r="E19" s="89">
        <v>39908</v>
      </c>
      <c r="F19" s="89">
        <v>41443.33</v>
      </c>
      <c r="G19" s="47">
        <v>41943.33</v>
      </c>
      <c r="H19" s="147">
        <v>43372</v>
      </c>
      <c r="I19" s="140">
        <v>43872</v>
      </c>
      <c r="J19" s="140">
        <f t="shared" si="0"/>
        <v>44310.720000000001</v>
      </c>
      <c r="K19" s="37"/>
      <c r="L19" s="29"/>
      <c r="N19" s="52"/>
      <c r="P19" s="46"/>
    </row>
    <row r="20" spans="1:16" ht="15" hidden="1" thickBot="1" x14ac:dyDescent="0.4">
      <c r="A20" s="176"/>
      <c r="B20" s="177"/>
      <c r="C20" s="103"/>
      <c r="D20" s="88"/>
      <c r="E20" s="92"/>
      <c r="F20" s="92"/>
      <c r="G20" s="68"/>
      <c r="H20" s="146"/>
      <c r="I20" s="151"/>
      <c r="J20" s="151"/>
      <c r="K20" s="37"/>
      <c r="L20" s="29"/>
    </row>
    <row r="21" spans="1:16" ht="15" hidden="1" thickBot="1" x14ac:dyDescent="0.4">
      <c r="A21" s="176"/>
      <c r="B21" s="177"/>
      <c r="C21" s="103"/>
      <c r="D21" s="88"/>
      <c r="E21" s="92"/>
      <c r="F21" s="92"/>
      <c r="G21" s="68"/>
      <c r="H21" s="141"/>
      <c r="I21" s="151"/>
      <c r="J21" s="151"/>
      <c r="K21" s="37"/>
      <c r="L21" s="29"/>
    </row>
    <row r="22" spans="1:16" ht="15" hidden="1" thickBot="1" x14ac:dyDescent="0.4">
      <c r="A22" s="176"/>
      <c r="B22" s="177"/>
      <c r="C22" s="103"/>
      <c r="D22" s="88"/>
      <c r="E22" s="92"/>
      <c r="F22" s="92"/>
      <c r="G22" s="68"/>
      <c r="H22" s="141"/>
      <c r="I22" s="151"/>
      <c r="J22" s="151"/>
      <c r="K22" s="37"/>
      <c r="L22" s="29"/>
    </row>
    <row r="23" spans="1:16" ht="15" hidden="1" thickBot="1" x14ac:dyDescent="0.4">
      <c r="A23" s="189"/>
      <c r="B23" s="190"/>
      <c r="C23" s="110"/>
      <c r="D23" s="111"/>
      <c r="E23" s="112"/>
      <c r="F23" s="112"/>
      <c r="G23" s="69"/>
      <c r="H23" s="141"/>
      <c r="I23" s="151"/>
      <c r="J23" s="151"/>
      <c r="K23" s="37"/>
      <c r="L23" s="29"/>
    </row>
    <row r="24" spans="1:16" ht="25.5" customHeight="1" x14ac:dyDescent="0.35">
      <c r="A24" s="20" t="s">
        <v>17</v>
      </c>
      <c r="B24" s="82"/>
      <c r="C24" s="117" t="s">
        <v>3</v>
      </c>
      <c r="D24" s="118"/>
      <c r="E24" s="119">
        <v>33881</v>
      </c>
      <c r="F24" s="120">
        <v>35356.06</v>
      </c>
      <c r="G24" s="121">
        <v>35856.06</v>
      </c>
      <c r="H24" s="142">
        <v>37224.620599999995</v>
      </c>
      <c r="I24" s="142">
        <v>37725</v>
      </c>
      <c r="J24" s="142">
        <f t="shared" ref="J24:J66" si="1">I24*1.01</f>
        <v>38102.25</v>
      </c>
      <c r="K24" s="40" t="s">
        <v>18</v>
      </c>
      <c r="L24" s="16"/>
      <c r="N24" s="54"/>
      <c r="P24" s="46"/>
    </row>
    <row r="25" spans="1:16" ht="18" customHeight="1" x14ac:dyDescent="0.35">
      <c r="A25" s="21"/>
      <c r="B25" s="83"/>
      <c r="C25" s="104" t="s">
        <v>5</v>
      </c>
      <c r="D25" s="93"/>
      <c r="E25" s="94">
        <v>34812</v>
      </c>
      <c r="F25" s="95">
        <v>36296.370000000003</v>
      </c>
      <c r="G25" s="61">
        <v>36796.370000000003</v>
      </c>
      <c r="H25" s="142">
        <v>38174.333700000003</v>
      </c>
      <c r="I25" s="142">
        <v>38674</v>
      </c>
      <c r="J25" s="142">
        <f t="shared" si="1"/>
        <v>39060.74</v>
      </c>
      <c r="K25" s="71" t="s">
        <v>70</v>
      </c>
      <c r="L25" s="17"/>
      <c r="N25" s="54"/>
      <c r="P25" s="46"/>
    </row>
    <row r="26" spans="1:16" x14ac:dyDescent="0.35">
      <c r="A26" s="21"/>
      <c r="B26" s="83"/>
      <c r="C26" s="104" t="s">
        <v>6</v>
      </c>
      <c r="D26" s="93"/>
      <c r="E26" s="94">
        <v>35429</v>
      </c>
      <c r="F26" s="95">
        <v>36919.49</v>
      </c>
      <c r="G26" s="61">
        <v>37419.49</v>
      </c>
      <c r="H26" s="142">
        <v>38803</v>
      </c>
      <c r="I26" s="142">
        <v>39303</v>
      </c>
      <c r="J26" s="142">
        <f t="shared" si="1"/>
        <v>39696.03</v>
      </c>
      <c r="K26" s="72"/>
      <c r="L26" s="18"/>
      <c r="N26" s="54"/>
      <c r="P26" s="46"/>
    </row>
    <row r="27" spans="1:16" x14ac:dyDescent="0.35">
      <c r="A27" s="21"/>
      <c r="B27" s="83"/>
      <c r="C27" s="104" t="s">
        <v>7</v>
      </c>
      <c r="D27" s="93"/>
      <c r="E27" s="94">
        <v>36379</v>
      </c>
      <c r="F27" s="95">
        <v>37879.040000000001</v>
      </c>
      <c r="G27" s="61">
        <v>38379.040000000001</v>
      </c>
      <c r="H27" s="142">
        <v>39772</v>
      </c>
      <c r="I27" s="142">
        <v>40272</v>
      </c>
      <c r="J27" s="142">
        <f t="shared" si="1"/>
        <v>40674.720000000001</v>
      </c>
      <c r="K27" s="72"/>
      <c r="L27" s="18"/>
      <c r="N27" s="54"/>
      <c r="P27" s="46"/>
    </row>
    <row r="28" spans="1:16" x14ac:dyDescent="0.35">
      <c r="A28" s="21"/>
      <c r="B28" s="83"/>
      <c r="C28" s="104" t="s">
        <v>8</v>
      </c>
      <c r="D28" s="93"/>
      <c r="E28" s="94">
        <v>37180</v>
      </c>
      <c r="F28" s="95">
        <v>38688.050000000003</v>
      </c>
      <c r="G28" s="61">
        <v>39188.050000000003</v>
      </c>
      <c r="H28" s="142">
        <v>40589.930500000002</v>
      </c>
      <c r="I28" s="142">
        <v>41090</v>
      </c>
      <c r="J28" s="142">
        <f t="shared" si="1"/>
        <v>41500.9</v>
      </c>
      <c r="K28" s="72"/>
      <c r="L28" s="18"/>
      <c r="N28" s="54"/>
      <c r="P28" s="46"/>
    </row>
    <row r="29" spans="1:16" x14ac:dyDescent="0.35">
      <c r="A29" s="21"/>
      <c r="B29" s="83"/>
      <c r="C29" s="104" t="s">
        <v>9</v>
      </c>
      <c r="D29" s="93"/>
      <c r="E29" s="94">
        <v>37833</v>
      </c>
      <c r="F29" s="95">
        <v>39347.49</v>
      </c>
      <c r="G29" s="61">
        <v>39847.49</v>
      </c>
      <c r="H29" s="142">
        <v>41255.964899999999</v>
      </c>
      <c r="I29" s="142">
        <v>41756</v>
      </c>
      <c r="J29" s="142">
        <f t="shared" si="1"/>
        <v>42173.56</v>
      </c>
      <c r="K29" s="72"/>
      <c r="L29" s="18"/>
      <c r="N29" s="54"/>
      <c r="P29" s="46"/>
    </row>
    <row r="30" spans="1:16" x14ac:dyDescent="0.35">
      <c r="A30" s="21"/>
      <c r="B30" s="83"/>
      <c r="C30" s="104" t="s">
        <v>10</v>
      </c>
      <c r="D30" s="93"/>
      <c r="E30" s="94">
        <v>38855</v>
      </c>
      <c r="F30" s="95">
        <v>40379.800000000003</v>
      </c>
      <c r="G30" s="61">
        <v>40879.800000000003</v>
      </c>
      <c r="H30" s="142">
        <v>42298.598000000005</v>
      </c>
      <c r="I30" s="142">
        <v>42799</v>
      </c>
      <c r="J30" s="142">
        <f t="shared" si="1"/>
        <v>43226.99</v>
      </c>
      <c r="K30" s="72"/>
      <c r="L30" s="18"/>
      <c r="N30" s="54"/>
      <c r="P30" s="46"/>
    </row>
    <row r="31" spans="1:16" ht="15" thickBot="1" x14ac:dyDescent="0.4">
      <c r="A31" s="22"/>
      <c r="B31" s="84"/>
      <c r="C31" s="105" t="s">
        <v>11</v>
      </c>
      <c r="D31" s="106"/>
      <c r="E31" s="107">
        <v>39908</v>
      </c>
      <c r="F31" s="122">
        <v>41443.33</v>
      </c>
      <c r="G31" s="123">
        <v>41943.33</v>
      </c>
      <c r="H31" s="144">
        <v>43372</v>
      </c>
      <c r="I31" s="142">
        <v>43872</v>
      </c>
      <c r="J31" s="142">
        <f t="shared" si="1"/>
        <v>44310.720000000001</v>
      </c>
      <c r="K31" s="41"/>
      <c r="L31" s="19"/>
      <c r="N31" s="54"/>
      <c r="P31" s="46"/>
    </row>
    <row r="32" spans="1:16" ht="21" customHeight="1" x14ac:dyDescent="0.35">
      <c r="A32" s="25" t="s">
        <v>19</v>
      </c>
      <c r="B32" s="80"/>
      <c r="C32" s="113" t="s">
        <v>3</v>
      </c>
      <c r="D32" s="114"/>
      <c r="E32" s="115">
        <v>33820</v>
      </c>
      <c r="F32" s="116">
        <v>35294.449999999997</v>
      </c>
      <c r="G32" s="49">
        <v>35794.449999999997</v>
      </c>
      <c r="H32" s="148">
        <v>37162.394499999995</v>
      </c>
      <c r="I32" s="154">
        <v>37662</v>
      </c>
      <c r="J32" s="140">
        <f t="shared" si="1"/>
        <v>38038.620000000003</v>
      </c>
      <c r="K32" s="39" t="s">
        <v>20</v>
      </c>
      <c r="L32" s="26"/>
      <c r="N32" s="54"/>
      <c r="P32" s="46"/>
    </row>
    <row r="33" spans="1:16" x14ac:dyDescent="0.35">
      <c r="A33" s="27"/>
      <c r="B33" s="81"/>
      <c r="C33" s="103" t="s">
        <v>5</v>
      </c>
      <c r="D33" s="88"/>
      <c r="E33" s="60">
        <v>34747</v>
      </c>
      <c r="F33" s="90">
        <v>36230.720000000001</v>
      </c>
      <c r="G33" s="47">
        <v>36730.720000000001</v>
      </c>
      <c r="H33" s="149">
        <v>38108.027200000004</v>
      </c>
      <c r="I33" s="154">
        <v>38608</v>
      </c>
      <c r="J33" s="140">
        <f t="shared" si="1"/>
        <v>38994.080000000002</v>
      </c>
      <c r="K33" s="73" t="s">
        <v>21</v>
      </c>
      <c r="L33" s="28"/>
      <c r="N33" s="54"/>
      <c r="P33" s="46"/>
    </row>
    <row r="34" spans="1:16" ht="20.25" customHeight="1" x14ac:dyDescent="0.35">
      <c r="A34" s="27"/>
      <c r="B34" s="81"/>
      <c r="C34" s="103" t="s">
        <v>6</v>
      </c>
      <c r="D34" s="88"/>
      <c r="E34" s="60">
        <v>35364</v>
      </c>
      <c r="F34" s="90">
        <v>36853.89</v>
      </c>
      <c r="G34" s="47">
        <v>37353.89</v>
      </c>
      <c r="H34" s="149">
        <v>38737.428899999999</v>
      </c>
      <c r="I34" s="154">
        <v>39287</v>
      </c>
      <c r="J34" s="140">
        <f t="shared" si="1"/>
        <v>39679.870000000003</v>
      </c>
      <c r="K34" s="70" t="s">
        <v>22</v>
      </c>
      <c r="L34" s="29"/>
      <c r="N34" s="54"/>
      <c r="P34" s="46"/>
    </row>
    <row r="35" spans="1:16" x14ac:dyDescent="0.35">
      <c r="A35" s="27"/>
      <c r="B35" s="81"/>
      <c r="C35" s="103" t="s">
        <v>7</v>
      </c>
      <c r="D35" s="88"/>
      <c r="E35" s="60">
        <v>36339</v>
      </c>
      <c r="F35" s="90">
        <v>37838.639999999999</v>
      </c>
      <c r="G35" s="47">
        <v>38338.639999999999</v>
      </c>
      <c r="H35" s="149">
        <v>39732.026400000002</v>
      </c>
      <c r="I35" s="154">
        <v>40232</v>
      </c>
      <c r="J35" s="140">
        <f t="shared" si="1"/>
        <v>40634.32</v>
      </c>
      <c r="K35" s="37"/>
      <c r="L35" s="29"/>
      <c r="N35" s="54"/>
      <c r="P35" s="46"/>
    </row>
    <row r="36" spans="1:16" x14ac:dyDescent="0.35">
      <c r="A36" s="27"/>
      <c r="B36" s="81"/>
      <c r="C36" s="103" t="s">
        <v>8</v>
      </c>
      <c r="D36" s="88"/>
      <c r="E36" s="60">
        <v>37164</v>
      </c>
      <c r="F36" s="90">
        <v>38671.89</v>
      </c>
      <c r="G36" s="47">
        <v>39171.89</v>
      </c>
      <c r="H36" s="149">
        <v>40573.608899999999</v>
      </c>
      <c r="I36" s="154">
        <v>41074</v>
      </c>
      <c r="J36" s="140">
        <f t="shared" si="1"/>
        <v>41484.74</v>
      </c>
      <c r="K36" s="74"/>
      <c r="L36" s="30"/>
      <c r="N36" s="54"/>
      <c r="P36" s="46"/>
    </row>
    <row r="37" spans="1:16" x14ac:dyDescent="0.35">
      <c r="A37" s="27"/>
      <c r="B37" s="81"/>
      <c r="C37" s="103" t="s">
        <v>9</v>
      </c>
      <c r="D37" s="88"/>
      <c r="E37" s="60">
        <v>37843</v>
      </c>
      <c r="F37" s="90">
        <v>39357.68</v>
      </c>
      <c r="G37" s="47">
        <v>39857.68</v>
      </c>
      <c r="H37" s="149">
        <v>41266.256800000003</v>
      </c>
      <c r="I37" s="154">
        <v>41766</v>
      </c>
      <c r="J37" s="140">
        <f t="shared" si="1"/>
        <v>42183.66</v>
      </c>
      <c r="K37" s="37"/>
      <c r="L37" s="29"/>
      <c r="N37" s="54"/>
      <c r="P37" s="46"/>
    </row>
    <row r="38" spans="1:16" x14ac:dyDescent="0.35">
      <c r="A38" s="27"/>
      <c r="B38" s="81"/>
      <c r="C38" s="103" t="s">
        <v>10</v>
      </c>
      <c r="D38" s="88"/>
      <c r="E38" s="60">
        <v>38892</v>
      </c>
      <c r="F38" s="90">
        <v>40417.17</v>
      </c>
      <c r="G38" s="47">
        <v>40917.17</v>
      </c>
      <c r="H38" s="149">
        <v>42336.341699999997</v>
      </c>
      <c r="I38" s="154">
        <v>42836</v>
      </c>
      <c r="J38" s="140">
        <f t="shared" si="1"/>
        <v>43264.36</v>
      </c>
      <c r="K38" s="37"/>
      <c r="L38" s="29"/>
      <c r="N38" s="54"/>
      <c r="P38" s="46"/>
    </row>
    <row r="39" spans="1:16" x14ac:dyDescent="0.35">
      <c r="A39" s="27"/>
      <c r="B39" s="81"/>
      <c r="C39" s="103" t="s">
        <v>11</v>
      </c>
      <c r="D39" s="88"/>
      <c r="E39" s="60">
        <v>39970</v>
      </c>
      <c r="F39" s="90">
        <v>41505.949999999997</v>
      </c>
      <c r="G39" s="47">
        <v>42005.95</v>
      </c>
      <c r="H39" s="149">
        <v>43436.0095</v>
      </c>
      <c r="I39" s="154">
        <v>43836</v>
      </c>
      <c r="J39" s="140">
        <f t="shared" si="1"/>
        <v>44274.36</v>
      </c>
      <c r="K39" s="37"/>
      <c r="L39" s="29"/>
      <c r="N39" s="54"/>
      <c r="P39" s="46"/>
    </row>
    <row r="40" spans="1:16" x14ac:dyDescent="0.35">
      <c r="A40" s="27"/>
      <c r="B40" s="81"/>
      <c r="C40" s="103" t="s">
        <v>12</v>
      </c>
      <c r="D40" s="88"/>
      <c r="E40" s="60">
        <v>41081</v>
      </c>
      <c r="F40" s="90">
        <v>42628.06</v>
      </c>
      <c r="G40" s="47">
        <v>43128.06</v>
      </c>
      <c r="H40" s="149">
        <v>44569.340599999996</v>
      </c>
      <c r="I40" s="154">
        <v>45069</v>
      </c>
      <c r="J40" s="140">
        <f t="shared" si="1"/>
        <v>45519.69</v>
      </c>
      <c r="K40" s="37"/>
      <c r="L40" s="29"/>
      <c r="N40" s="54"/>
      <c r="P40" s="46"/>
    </row>
    <row r="41" spans="1:16" ht="15" thickBot="1" x14ac:dyDescent="0.4">
      <c r="A41" s="31"/>
      <c r="B41" s="85"/>
      <c r="C41" s="110" t="s">
        <v>13</v>
      </c>
      <c r="D41" s="111"/>
      <c r="E41" s="124">
        <v>42227</v>
      </c>
      <c r="F41" s="125">
        <v>43785.52</v>
      </c>
      <c r="G41" s="48">
        <v>44285.52</v>
      </c>
      <c r="H41" s="150">
        <v>45738.375199999995</v>
      </c>
      <c r="I41" s="154">
        <v>46238</v>
      </c>
      <c r="J41" s="140">
        <f t="shared" si="1"/>
        <v>46700.38</v>
      </c>
      <c r="K41" s="35"/>
      <c r="L41" s="32"/>
      <c r="N41" s="54"/>
      <c r="P41" s="46"/>
    </row>
    <row r="42" spans="1:16" ht="23.25" customHeight="1" x14ac:dyDescent="0.35">
      <c r="A42" s="183" t="s">
        <v>23</v>
      </c>
      <c r="B42" s="184"/>
      <c r="C42" s="117" t="s">
        <v>3</v>
      </c>
      <c r="D42" s="118"/>
      <c r="E42" s="119">
        <v>37843</v>
      </c>
      <c r="F42" s="120">
        <v>39357.68</v>
      </c>
      <c r="G42" s="121">
        <v>39857.68</v>
      </c>
      <c r="H42" s="143">
        <v>41266.256800000003</v>
      </c>
      <c r="I42" s="155">
        <v>41766</v>
      </c>
      <c r="J42" s="155">
        <f t="shared" si="1"/>
        <v>42183.66</v>
      </c>
      <c r="K42" s="40" t="s">
        <v>24</v>
      </c>
      <c r="L42" s="13"/>
      <c r="N42" s="54"/>
      <c r="P42" s="46"/>
    </row>
    <row r="43" spans="1:16" x14ac:dyDescent="0.35">
      <c r="A43" s="185"/>
      <c r="B43" s="186"/>
      <c r="C43" s="104" t="s">
        <v>5</v>
      </c>
      <c r="D43" s="93"/>
      <c r="E43" s="94">
        <v>38892</v>
      </c>
      <c r="F43" s="95">
        <v>40417.17</v>
      </c>
      <c r="G43" s="61">
        <v>40917.17</v>
      </c>
      <c r="H43" s="142">
        <v>42336.341699999997</v>
      </c>
      <c r="I43" s="155">
        <v>42836</v>
      </c>
      <c r="J43" s="155">
        <f t="shared" si="1"/>
        <v>43264.36</v>
      </c>
      <c r="K43" s="63" t="s">
        <v>25</v>
      </c>
      <c r="L43" s="15"/>
      <c r="N43" s="54"/>
      <c r="P43" s="46"/>
    </row>
    <row r="44" spans="1:16" ht="21.75" customHeight="1" x14ac:dyDescent="0.35">
      <c r="A44" s="185"/>
      <c r="B44" s="186"/>
      <c r="C44" s="104" t="s">
        <v>6</v>
      </c>
      <c r="D44" s="93"/>
      <c r="E44" s="94">
        <v>39970</v>
      </c>
      <c r="F44" s="95">
        <v>41505.949999999997</v>
      </c>
      <c r="G44" s="61">
        <v>42005.95</v>
      </c>
      <c r="H44" s="142">
        <v>43436.0095</v>
      </c>
      <c r="I44" s="155">
        <v>43936</v>
      </c>
      <c r="J44" s="155">
        <f t="shared" si="1"/>
        <v>44375.360000000001</v>
      </c>
      <c r="K44" s="62" t="s">
        <v>26</v>
      </c>
      <c r="L44" s="12"/>
      <c r="N44" s="54"/>
      <c r="P44" s="46"/>
    </row>
    <row r="45" spans="1:16" x14ac:dyDescent="0.35">
      <c r="A45" s="185"/>
      <c r="B45" s="186"/>
      <c r="C45" s="104" t="s">
        <v>7</v>
      </c>
      <c r="D45" s="93"/>
      <c r="E45" s="94">
        <v>41081</v>
      </c>
      <c r="F45" s="95">
        <v>42628.06</v>
      </c>
      <c r="G45" s="61">
        <v>43128.06</v>
      </c>
      <c r="H45" s="142">
        <v>44569.340599999996</v>
      </c>
      <c r="I45" s="155">
        <v>45069</v>
      </c>
      <c r="J45" s="155">
        <f t="shared" si="1"/>
        <v>45519.69</v>
      </c>
      <c r="K45" s="75"/>
      <c r="L45" s="12"/>
      <c r="N45" s="54"/>
      <c r="P45" s="46"/>
    </row>
    <row r="46" spans="1:16" ht="15" thickBot="1" x14ac:dyDescent="0.4">
      <c r="A46" s="187"/>
      <c r="B46" s="188"/>
      <c r="C46" s="105" t="s">
        <v>8</v>
      </c>
      <c r="D46" s="106"/>
      <c r="E46" s="107">
        <v>42227</v>
      </c>
      <c r="F46" s="122">
        <v>43785.52</v>
      </c>
      <c r="G46" s="123">
        <v>44285.52</v>
      </c>
      <c r="H46" s="144">
        <v>45738.375199999995</v>
      </c>
      <c r="I46" s="155">
        <v>46238</v>
      </c>
      <c r="J46" s="155">
        <f t="shared" si="1"/>
        <v>46700.38</v>
      </c>
      <c r="K46" s="64"/>
      <c r="L46" s="45"/>
      <c r="N46" s="54"/>
      <c r="P46" s="46"/>
    </row>
    <row r="47" spans="1:16" ht="23.25" customHeight="1" x14ac:dyDescent="0.35">
      <c r="A47" s="158" t="s">
        <v>27</v>
      </c>
      <c r="B47" s="159"/>
      <c r="C47" s="113" t="s">
        <v>3</v>
      </c>
      <c r="D47" s="114"/>
      <c r="E47" s="115">
        <v>45322</v>
      </c>
      <c r="F47" s="126">
        <v>46911.51</v>
      </c>
      <c r="G47" s="49">
        <v>47411.51</v>
      </c>
      <c r="H47" s="148">
        <v>48895.625100000005</v>
      </c>
      <c r="I47" s="149">
        <v>49396</v>
      </c>
      <c r="J47" s="140">
        <f t="shared" si="1"/>
        <v>49889.96</v>
      </c>
      <c r="K47" s="43" t="s">
        <v>29</v>
      </c>
      <c r="L47" s="33"/>
      <c r="N47" s="55"/>
      <c r="P47" s="46"/>
    </row>
    <row r="48" spans="1:16" x14ac:dyDescent="0.35">
      <c r="A48" s="176" t="s">
        <v>28</v>
      </c>
      <c r="B48" s="177"/>
      <c r="C48" s="103" t="s">
        <v>5</v>
      </c>
      <c r="D48" s="88"/>
      <c r="E48" s="60">
        <v>46569</v>
      </c>
      <c r="F48" s="57">
        <v>48170.94</v>
      </c>
      <c r="G48" s="47">
        <v>48670.94</v>
      </c>
      <c r="H48" s="149">
        <v>50167.649400000002</v>
      </c>
      <c r="I48" s="149">
        <v>50670</v>
      </c>
      <c r="J48" s="140">
        <f t="shared" si="1"/>
        <v>51176.7</v>
      </c>
      <c r="K48" s="37"/>
      <c r="L48" s="34"/>
      <c r="N48" s="56"/>
      <c r="P48" s="46"/>
    </row>
    <row r="49" spans="1:16" x14ac:dyDescent="0.35">
      <c r="A49" s="176"/>
      <c r="B49" s="177"/>
      <c r="C49" s="103" t="s">
        <v>6</v>
      </c>
      <c r="D49" s="88"/>
      <c r="E49" s="60">
        <v>47854</v>
      </c>
      <c r="F49" s="57">
        <v>49468.49</v>
      </c>
      <c r="G49" s="47">
        <v>49968.49</v>
      </c>
      <c r="H49" s="149">
        <v>51478.174899999998</v>
      </c>
      <c r="I49" s="149">
        <v>51993</v>
      </c>
      <c r="J49" s="140">
        <f t="shared" si="1"/>
        <v>52512.93</v>
      </c>
      <c r="K49" s="37"/>
      <c r="L49" s="34"/>
      <c r="N49" s="56"/>
      <c r="P49" s="46"/>
    </row>
    <row r="50" spans="1:16" x14ac:dyDescent="0.35">
      <c r="A50" s="176"/>
      <c r="B50" s="177"/>
      <c r="C50" s="103" t="s">
        <v>7</v>
      </c>
      <c r="D50" s="88"/>
      <c r="E50" s="60">
        <v>49177</v>
      </c>
      <c r="F50" s="57">
        <v>50805.020000000004</v>
      </c>
      <c r="G50" s="47">
        <v>51313.070200000002</v>
      </c>
      <c r="H50" s="149">
        <v>52862.724920040004</v>
      </c>
      <c r="I50" s="149">
        <v>53391</v>
      </c>
      <c r="J50" s="140">
        <f t="shared" si="1"/>
        <v>53924.91</v>
      </c>
      <c r="K50" s="37"/>
      <c r="L50" s="34"/>
      <c r="N50" s="56"/>
      <c r="O50" s="53"/>
      <c r="P50" s="46"/>
    </row>
    <row r="51" spans="1:16" x14ac:dyDescent="0.35">
      <c r="A51" s="176"/>
      <c r="B51" s="177"/>
      <c r="C51" s="103" t="s">
        <v>8</v>
      </c>
      <c r="D51" s="88"/>
      <c r="E51" s="60">
        <v>50540</v>
      </c>
      <c r="F51" s="57">
        <v>52193.49</v>
      </c>
      <c r="G51" s="47">
        <v>52715.424899999998</v>
      </c>
      <c r="H51" s="149">
        <v>54307.430731979999</v>
      </c>
      <c r="I51" s="149">
        <v>54850</v>
      </c>
      <c r="J51" s="140">
        <f t="shared" si="1"/>
        <v>55398.5</v>
      </c>
      <c r="K51" s="37"/>
      <c r="L51" s="34"/>
      <c r="N51" s="56"/>
      <c r="O51" s="53"/>
      <c r="P51" s="46"/>
    </row>
    <row r="52" spans="1:16" x14ac:dyDescent="0.35">
      <c r="A52" s="176"/>
      <c r="B52" s="177"/>
      <c r="C52" s="103" t="s">
        <v>9</v>
      </c>
      <c r="D52" s="88"/>
      <c r="E52" s="60">
        <v>51961</v>
      </c>
      <c r="F52" s="57">
        <v>53661.423725000001</v>
      </c>
      <c r="G52" s="47">
        <v>54198.037962250004</v>
      </c>
      <c r="H52" s="149">
        <v>55834.81870870995</v>
      </c>
      <c r="I52" s="149">
        <v>56393</v>
      </c>
      <c r="J52" s="140">
        <f t="shared" si="1"/>
        <v>56956.93</v>
      </c>
      <c r="K52" s="37"/>
      <c r="L52" s="34"/>
      <c r="N52" s="56"/>
      <c r="O52" s="53"/>
      <c r="P52" s="46"/>
    </row>
    <row r="53" spans="1:16" x14ac:dyDescent="0.35">
      <c r="A53" s="176"/>
      <c r="B53" s="177"/>
      <c r="C53" s="103" t="s">
        <v>10</v>
      </c>
      <c r="D53" s="88"/>
      <c r="E53" s="60">
        <v>53440</v>
      </c>
      <c r="F53" s="57">
        <v>55188.49</v>
      </c>
      <c r="G53" s="47">
        <v>55740.374899999995</v>
      </c>
      <c r="H53" s="149">
        <v>57423.734221979998</v>
      </c>
      <c r="I53" s="149">
        <v>57998</v>
      </c>
      <c r="J53" s="140">
        <f t="shared" si="1"/>
        <v>58577.98</v>
      </c>
      <c r="K53" s="37"/>
      <c r="L53" s="34"/>
      <c r="N53" s="56"/>
      <c r="O53" s="53"/>
      <c r="P53" s="46"/>
    </row>
    <row r="54" spans="1:16" ht="15" thickBot="1" x14ac:dyDescent="0.4">
      <c r="A54" s="189"/>
      <c r="B54" s="190"/>
      <c r="C54" s="110" t="s">
        <v>11</v>
      </c>
      <c r="D54" s="111"/>
      <c r="E54" s="124">
        <v>54965</v>
      </c>
      <c r="F54" s="58">
        <v>56763.729625</v>
      </c>
      <c r="G54" s="48">
        <v>57332</v>
      </c>
      <c r="H54" s="150">
        <v>59063.426399999997</v>
      </c>
      <c r="I54" s="149">
        <v>59654</v>
      </c>
      <c r="J54" s="140">
        <f t="shared" si="1"/>
        <v>60250.54</v>
      </c>
      <c r="K54" s="35"/>
      <c r="L54" s="36"/>
      <c r="N54" s="56"/>
      <c r="O54" s="53"/>
      <c r="P54" s="46"/>
    </row>
    <row r="55" spans="1:16" ht="20.25" customHeight="1" x14ac:dyDescent="0.35">
      <c r="A55" s="183" t="s">
        <v>30</v>
      </c>
      <c r="B55" s="184"/>
      <c r="C55" s="117" t="s">
        <v>3</v>
      </c>
      <c r="D55" s="118"/>
      <c r="E55" s="119">
        <v>50540</v>
      </c>
      <c r="F55" s="131">
        <v>52193.49</v>
      </c>
      <c r="G55" s="121">
        <v>52715.424899999998</v>
      </c>
      <c r="H55" s="143">
        <v>54307.430731979999</v>
      </c>
      <c r="I55" s="153">
        <v>54850</v>
      </c>
      <c r="J55" s="142">
        <f t="shared" si="1"/>
        <v>55398.5</v>
      </c>
      <c r="K55" s="40" t="s">
        <v>32</v>
      </c>
      <c r="L55" s="13"/>
      <c r="N55" s="56"/>
      <c r="O55" s="53"/>
      <c r="P55" s="46"/>
    </row>
    <row r="56" spans="1:16" x14ac:dyDescent="0.35">
      <c r="A56" s="195"/>
      <c r="B56" s="196"/>
      <c r="C56" s="104" t="s">
        <v>5</v>
      </c>
      <c r="D56" s="93"/>
      <c r="E56" s="94">
        <v>51961</v>
      </c>
      <c r="F56" s="127">
        <v>53661.423725000001</v>
      </c>
      <c r="G56" s="61">
        <v>54198.037962250004</v>
      </c>
      <c r="H56" s="142">
        <v>55834.81870870995</v>
      </c>
      <c r="I56" s="142">
        <v>56393</v>
      </c>
      <c r="J56" s="142">
        <f t="shared" si="1"/>
        <v>56956.93</v>
      </c>
      <c r="K56" s="63" t="s">
        <v>33</v>
      </c>
      <c r="L56" s="15"/>
      <c r="N56" s="56"/>
      <c r="O56" s="53"/>
      <c r="P56" s="46"/>
    </row>
    <row r="57" spans="1:16" ht="18" customHeight="1" x14ac:dyDescent="0.35">
      <c r="A57" s="195" t="s">
        <v>31</v>
      </c>
      <c r="B57" s="196"/>
      <c r="C57" s="104" t="s">
        <v>6</v>
      </c>
      <c r="D57" s="93"/>
      <c r="E57" s="94">
        <v>53440</v>
      </c>
      <c r="F57" s="127">
        <v>55188.49</v>
      </c>
      <c r="G57" s="61">
        <v>55740.374899999995</v>
      </c>
      <c r="H57" s="142">
        <v>57423.734221979998</v>
      </c>
      <c r="I57" s="142">
        <v>57998</v>
      </c>
      <c r="J57" s="142">
        <f t="shared" si="1"/>
        <v>58577.98</v>
      </c>
      <c r="K57" s="62" t="s">
        <v>34</v>
      </c>
      <c r="L57" s="12"/>
      <c r="N57" s="56"/>
      <c r="O57" s="53"/>
      <c r="P57" s="46"/>
    </row>
    <row r="58" spans="1:16" ht="15" thickBot="1" x14ac:dyDescent="0.4">
      <c r="A58" s="197"/>
      <c r="B58" s="198"/>
      <c r="C58" s="105" t="s">
        <v>7</v>
      </c>
      <c r="D58" s="106"/>
      <c r="E58" s="107">
        <v>54965</v>
      </c>
      <c r="F58" s="132">
        <v>56763.729625</v>
      </c>
      <c r="G58" s="123">
        <v>57332</v>
      </c>
      <c r="H58" s="144">
        <v>59063.426399999997</v>
      </c>
      <c r="I58" s="142">
        <v>59654</v>
      </c>
      <c r="J58" s="142">
        <f t="shared" si="1"/>
        <v>60250.54</v>
      </c>
      <c r="K58" s="64"/>
      <c r="L58" s="45"/>
      <c r="N58" s="56"/>
      <c r="O58" s="53"/>
      <c r="P58" s="46"/>
    </row>
    <row r="59" spans="1:16" ht="21.75" customHeight="1" x14ac:dyDescent="0.35">
      <c r="A59" s="191" t="s">
        <v>35</v>
      </c>
      <c r="B59" s="192"/>
      <c r="C59" s="128" t="s">
        <v>3</v>
      </c>
      <c r="D59" s="129"/>
      <c r="E59" s="130">
        <v>61318</v>
      </c>
      <c r="F59" s="59">
        <v>63324.631549999998</v>
      </c>
      <c r="G59" s="49">
        <v>63957.877865499999</v>
      </c>
      <c r="H59" s="148">
        <v>65889.405777038104</v>
      </c>
      <c r="I59" s="149">
        <v>66548</v>
      </c>
      <c r="J59" s="140">
        <f t="shared" si="1"/>
        <v>67213.48</v>
      </c>
      <c r="K59" s="65" t="s">
        <v>36</v>
      </c>
      <c r="L59" s="14"/>
      <c r="N59" s="56"/>
      <c r="O59" s="53"/>
      <c r="P59" s="46"/>
    </row>
    <row r="60" spans="1:16" ht="19.5" customHeight="1" x14ac:dyDescent="0.35">
      <c r="A60" s="193" t="s">
        <v>28</v>
      </c>
      <c r="B60" s="194"/>
      <c r="C60" s="38" t="s">
        <v>5</v>
      </c>
      <c r="D60" s="23"/>
      <c r="E60" s="97">
        <v>63096</v>
      </c>
      <c r="F60" s="57">
        <v>65160.816600000006</v>
      </c>
      <c r="G60" s="47">
        <v>65812.524766000002</v>
      </c>
      <c r="H60" s="149">
        <v>67800.063013933206</v>
      </c>
      <c r="I60" s="149">
        <v>68478</v>
      </c>
      <c r="J60" s="140">
        <f t="shared" si="1"/>
        <v>69162.78</v>
      </c>
      <c r="K60" s="66" t="s">
        <v>37</v>
      </c>
      <c r="L60" s="1"/>
      <c r="N60" s="56"/>
      <c r="O60" s="53"/>
      <c r="P60" s="46"/>
    </row>
    <row r="61" spans="1:16" ht="20.25" customHeight="1" x14ac:dyDescent="0.35">
      <c r="A61" s="193"/>
      <c r="B61" s="194"/>
      <c r="C61" s="38" t="s">
        <v>6</v>
      </c>
      <c r="D61" s="23"/>
      <c r="E61" s="97">
        <v>64928</v>
      </c>
      <c r="F61" s="57">
        <v>67052.768800000005</v>
      </c>
      <c r="G61" s="47">
        <v>67723.596487999996</v>
      </c>
      <c r="H61" s="149">
        <v>69768.849101937594</v>
      </c>
      <c r="I61" s="149">
        <v>70467</v>
      </c>
      <c r="J61" s="140">
        <f t="shared" si="1"/>
        <v>71171.67</v>
      </c>
      <c r="K61" s="66" t="s">
        <v>38</v>
      </c>
      <c r="L61" s="1"/>
      <c r="N61" s="56"/>
      <c r="O61" s="53"/>
      <c r="P61" s="46"/>
    </row>
    <row r="62" spans="1:16" ht="15" thickBot="1" x14ac:dyDescent="0.4">
      <c r="A62" s="193"/>
      <c r="B62" s="194"/>
      <c r="C62" s="133" t="s">
        <v>7</v>
      </c>
      <c r="D62" s="134"/>
      <c r="E62" s="135">
        <v>66815</v>
      </c>
      <c r="F62" s="58">
        <v>69001.520875000002</v>
      </c>
      <c r="G62" s="48">
        <v>69691.536083750005</v>
      </c>
      <c r="H62" s="150">
        <v>71796.220473479247</v>
      </c>
      <c r="I62" s="149">
        <v>72514</v>
      </c>
      <c r="J62" s="140">
        <f t="shared" si="1"/>
        <v>73239.14</v>
      </c>
      <c r="K62" s="76"/>
      <c r="L62" s="77"/>
      <c r="N62" s="56"/>
      <c r="O62" s="53"/>
      <c r="P62" s="46"/>
    </row>
    <row r="63" spans="1:16" ht="20.25" customHeight="1" x14ac:dyDescent="0.35">
      <c r="A63" s="183" t="s">
        <v>39</v>
      </c>
      <c r="B63" s="184"/>
      <c r="C63" s="117" t="s">
        <v>3</v>
      </c>
      <c r="D63" s="118"/>
      <c r="E63" s="119">
        <v>74589</v>
      </c>
      <c r="F63" s="136">
        <v>77029.490000000005</v>
      </c>
      <c r="G63" s="137">
        <v>77799.784899999999</v>
      </c>
      <c r="H63" s="143">
        <v>80149.33840398</v>
      </c>
      <c r="I63" s="142">
        <v>80951</v>
      </c>
      <c r="J63" s="142">
        <f t="shared" si="1"/>
        <v>81760.509999999995</v>
      </c>
      <c r="K63" s="40" t="s">
        <v>40</v>
      </c>
      <c r="L63" s="13"/>
      <c r="N63" s="56"/>
      <c r="O63" s="53"/>
      <c r="P63" s="46"/>
    </row>
    <row r="64" spans="1:16" ht="20.25" customHeight="1" x14ac:dyDescent="0.35">
      <c r="A64" s="195" t="s">
        <v>28</v>
      </c>
      <c r="B64" s="196"/>
      <c r="C64" s="104" t="s">
        <v>5</v>
      </c>
      <c r="D64" s="93"/>
      <c r="E64" s="94">
        <v>76765</v>
      </c>
      <c r="F64" s="96">
        <v>79277.134624999992</v>
      </c>
      <c r="G64" s="67">
        <v>80069.905971249987</v>
      </c>
      <c r="H64" s="142">
        <v>82488.017131581742</v>
      </c>
      <c r="I64" s="142">
        <v>83313</v>
      </c>
      <c r="J64" s="142">
        <f t="shared" si="1"/>
        <v>84146.13</v>
      </c>
      <c r="K64" s="62" t="s">
        <v>41</v>
      </c>
      <c r="L64" s="12"/>
      <c r="N64" s="56"/>
      <c r="O64" s="53"/>
      <c r="P64" s="46"/>
    </row>
    <row r="65" spans="1:16" ht="25.5" customHeight="1" x14ac:dyDescent="0.35">
      <c r="A65" s="195"/>
      <c r="B65" s="196"/>
      <c r="C65" s="104" t="s">
        <v>6</v>
      </c>
      <c r="D65" s="93"/>
      <c r="E65" s="94">
        <v>77799</v>
      </c>
      <c r="F65" s="96">
        <v>80344.972274999993</v>
      </c>
      <c r="G65" s="67">
        <v>81148.421997749989</v>
      </c>
      <c r="H65" s="142">
        <v>83599.104342082035</v>
      </c>
      <c r="I65" s="142">
        <v>84435</v>
      </c>
      <c r="J65" s="142">
        <f t="shared" si="1"/>
        <v>85279.35</v>
      </c>
      <c r="K65" s="201" t="s">
        <v>42</v>
      </c>
      <c r="L65" s="202"/>
      <c r="N65" s="56"/>
      <c r="O65" s="53"/>
      <c r="P65" s="46"/>
    </row>
    <row r="66" spans="1:16" ht="21.75" customHeight="1" thickBot="1" x14ac:dyDescent="0.4">
      <c r="A66" s="203"/>
      <c r="B66" s="204"/>
      <c r="C66" s="105" t="s">
        <v>7</v>
      </c>
      <c r="D66" s="106"/>
      <c r="E66" s="107">
        <v>80046</v>
      </c>
      <c r="F66" s="108">
        <v>82665.505350000007</v>
      </c>
      <c r="G66" s="109">
        <v>83492.160403500005</v>
      </c>
      <c r="H66" s="144">
        <v>86013.623647685701</v>
      </c>
      <c r="I66" s="142">
        <v>86874</v>
      </c>
      <c r="J66" s="142">
        <f t="shared" si="1"/>
        <v>87742.74</v>
      </c>
      <c r="K66" s="78" t="s">
        <v>43</v>
      </c>
      <c r="L66" s="79"/>
      <c r="N66" s="56"/>
      <c r="O66" s="53"/>
      <c r="P66" s="46"/>
    </row>
    <row r="67" spans="1:16" x14ac:dyDescent="0.35">
      <c r="A67" s="2"/>
      <c r="B67" s="2"/>
      <c r="C67" s="2"/>
      <c r="D67" s="2"/>
      <c r="E67" s="2"/>
      <c r="F67" s="2"/>
      <c r="K67" s="2"/>
      <c r="L67" s="2"/>
      <c r="P67" s="46"/>
    </row>
    <row r="68" spans="1:16" x14ac:dyDescent="0.35">
      <c r="A68" s="4" t="s">
        <v>44</v>
      </c>
      <c r="P68" s="46"/>
    </row>
    <row r="69" spans="1:16" x14ac:dyDescent="0.35">
      <c r="P69" s="46"/>
    </row>
    <row r="70" spans="1:16" x14ac:dyDescent="0.35">
      <c r="A70" s="5"/>
      <c r="P70" s="46"/>
    </row>
    <row r="71" spans="1:16" x14ac:dyDescent="0.35">
      <c r="P71" s="46"/>
    </row>
    <row r="72" spans="1:16" ht="104.25" customHeight="1" x14ac:dyDescent="0.35">
      <c r="A72" s="199"/>
      <c r="B72" s="199"/>
      <c r="C72" s="199"/>
      <c r="D72" s="199"/>
      <c r="E72" s="199"/>
      <c r="F72" s="199"/>
      <c r="G72" s="199"/>
    </row>
    <row r="73" spans="1:16" ht="50.15" customHeight="1" x14ac:dyDescent="0.35">
      <c r="A73" s="200"/>
      <c r="B73" s="200"/>
      <c r="C73" s="200"/>
      <c r="D73" s="200"/>
      <c r="E73" s="200"/>
      <c r="F73" s="200"/>
      <c r="G73" s="200"/>
    </row>
    <row r="74" spans="1:16" ht="240.75" customHeight="1" x14ac:dyDescent="0.35">
      <c r="A74" s="200"/>
      <c r="B74" s="200"/>
      <c r="C74" s="200"/>
      <c r="D74" s="200"/>
      <c r="E74" s="200"/>
      <c r="F74" s="200"/>
      <c r="G74" s="200"/>
    </row>
    <row r="75" spans="1:16" ht="209.25" customHeight="1" x14ac:dyDescent="0.35"/>
    <row r="77" spans="1:16" ht="119.25" customHeight="1" x14ac:dyDescent="0.35"/>
    <row r="79" spans="1:16" ht="209.25" customHeight="1" x14ac:dyDescent="0.35"/>
    <row r="81" ht="74.25" customHeight="1" x14ac:dyDescent="0.35"/>
    <row r="84" ht="120.75" customHeight="1" x14ac:dyDescent="0.35"/>
  </sheetData>
  <mergeCells count="42">
    <mergeCell ref="A72:G72"/>
    <mergeCell ref="A73:G73"/>
    <mergeCell ref="A74:G74"/>
    <mergeCell ref="K65:L65"/>
    <mergeCell ref="A63:B63"/>
    <mergeCell ref="A64:B64"/>
    <mergeCell ref="A65:B65"/>
    <mergeCell ref="A66:B66"/>
    <mergeCell ref="A59:B59"/>
    <mergeCell ref="A60:B60"/>
    <mergeCell ref="A61:B61"/>
    <mergeCell ref="A62:B62"/>
    <mergeCell ref="A55:B55"/>
    <mergeCell ref="A56:B56"/>
    <mergeCell ref="A57:B57"/>
    <mergeCell ref="A58:B58"/>
    <mergeCell ref="A53:B53"/>
    <mergeCell ref="A54:B54"/>
    <mergeCell ref="A51:B51"/>
    <mergeCell ref="A52:B52"/>
    <mergeCell ref="A47:B47"/>
    <mergeCell ref="A48:B48"/>
    <mergeCell ref="A49:B49"/>
    <mergeCell ref="A50:B50"/>
    <mergeCell ref="A42:B46"/>
    <mergeCell ref="A23:B23"/>
    <mergeCell ref="A21:B21"/>
    <mergeCell ref="A22:B22"/>
    <mergeCell ref="A19:B19"/>
    <mergeCell ref="A20:B20"/>
    <mergeCell ref="A17:B17"/>
    <mergeCell ref="A18:B18"/>
    <mergeCell ref="A16:B16"/>
    <mergeCell ref="A6:C6"/>
    <mergeCell ref="D6:E6"/>
    <mergeCell ref="K6:L6"/>
    <mergeCell ref="A7:B15"/>
    <mergeCell ref="K2:L2"/>
    <mergeCell ref="K3:L3"/>
    <mergeCell ref="K4:L4"/>
    <mergeCell ref="K5:L5"/>
    <mergeCell ref="A2:G5"/>
  </mergeCells>
  <pageMargins left="0.70866141732283472" right="0.70866141732283472" top="0.74803149606299213" bottom="0.74803149606299213" header="0.31496062992125984" footer="0.31496062992125984"/>
  <pageSetup paperSize="9" scale="54"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
  <sheetViews>
    <sheetView topLeftCell="A9" workbookViewId="0">
      <selection activeCell="K8" sqref="K8"/>
    </sheetView>
  </sheetViews>
  <sheetFormatPr defaultRowHeight="14.5" x14ac:dyDescent="0.35"/>
  <cols>
    <col min="1" max="1" width="26.7265625" customWidth="1"/>
    <col min="2" max="2" width="33.1796875" customWidth="1"/>
    <col min="6" max="6" width="25.7265625" customWidth="1"/>
  </cols>
  <sheetData>
    <row r="1" spans="1:9" ht="15.5" x14ac:dyDescent="0.35">
      <c r="A1" s="7" t="s">
        <v>45</v>
      </c>
    </row>
    <row r="2" spans="1:9" ht="15.5" x14ac:dyDescent="0.35">
      <c r="A2" s="7"/>
    </row>
    <row r="3" spans="1:9" ht="15.5" x14ac:dyDescent="0.35">
      <c r="A3" s="24" t="s">
        <v>46</v>
      </c>
      <c r="B3" s="24"/>
      <c r="C3" s="24"/>
      <c r="D3" s="24"/>
    </row>
    <row r="4" spans="1:9" ht="16" thickBot="1" x14ac:dyDescent="0.4">
      <c r="A4" s="7"/>
    </row>
    <row r="5" spans="1:9" ht="29.5" thickBot="1" x14ac:dyDescent="0.4">
      <c r="A5" s="8" t="s">
        <v>47</v>
      </c>
      <c r="B5" s="9" t="s">
        <v>48</v>
      </c>
      <c r="C5" s="232" t="s">
        <v>49</v>
      </c>
      <c r="D5" s="233"/>
      <c r="E5" s="234"/>
      <c r="F5" s="211" t="s">
        <v>50</v>
      </c>
      <c r="G5" s="212"/>
      <c r="H5" s="212"/>
      <c r="I5" s="213"/>
    </row>
    <row r="6" spans="1:9" x14ac:dyDescent="0.35">
      <c r="A6" s="229" t="s">
        <v>51</v>
      </c>
      <c r="B6" s="229" t="s">
        <v>52</v>
      </c>
      <c r="C6" s="235" t="s">
        <v>53</v>
      </c>
      <c r="D6" s="236"/>
      <c r="E6" s="237"/>
      <c r="F6" s="214"/>
      <c r="G6" s="215"/>
      <c r="H6" s="215"/>
      <c r="I6" s="216"/>
    </row>
    <row r="7" spans="1:9" ht="15" thickBot="1" x14ac:dyDescent="0.4">
      <c r="A7" s="231"/>
      <c r="B7" s="231"/>
      <c r="C7" s="226"/>
      <c r="D7" s="227"/>
      <c r="E7" s="228"/>
      <c r="F7" s="217"/>
      <c r="G7" s="218"/>
      <c r="H7" s="218"/>
      <c r="I7" s="219"/>
    </row>
    <row r="8" spans="1:9" ht="44" thickBot="1" x14ac:dyDescent="0.4">
      <c r="A8" s="10" t="s">
        <v>51</v>
      </c>
      <c r="B8" s="11" t="s">
        <v>54</v>
      </c>
      <c r="C8" s="214" t="s">
        <v>55</v>
      </c>
      <c r="D8" s="215"/>
      <c r="E8" s="216"/>
      <c r="F8" s="208" t="s">
        <v>56</v>
      </c>
      <c r="G8" s="209"/>
      <c r="H8" s="209"/>
      <c r="I8" s="210"/>
    </row>
    <row r="9" spans="1:9" x14ac:dyDescent="0.35">
      <c r="A9" s="229" t="s">
        <v>51</v>
      </c>
      <c r="B9" s="214" t="s">
        <v>57</v>
      </c>
      <c r="C9" s="214" t="s">
        <v>19</v>
      </c>
      <c r="D9" s="215"/>
      <c r="E9" s="216"/>
      <c r="F9" s="214" t="s">
        <v>58</v>
      </c>
      <c r="G9" s="215"/>
      <c r="H9" s="215"/>
      <c r="I9" s="216"/>
    </row>
    <row r="10" spans="1:9" ht="15" thickBot="1" x14ac:dyDescent="0.4">
      <c r="A10" s="231"/>
      <c r="B10" s="217"/>
      <c r="C10" s="217"/>
      <c r="D10" s="218"/>
      <c r="E10" s="219"/>
      <c r="F10" s="217"/>
      <c r="G10" s="218"/>
      <c r="H10" s="218"/>
      <c r="I10" s="219"/>
    </row>
    <row r="11" spans="1:9" x14ac:dyDescent="0.35">
      <c r="A11" s="229" t="s">
        <v>59</v>
      </c>
      <c r="B11" s="229" t="s">
        <v>60</v>
      </c>
      <c r="C11" s="214" t="s">
        <v>19</v>
      </c>
      <c r="D11" s="215"/>
      <c r="E11" s="216"/>
      <c r="F11" s="223" t="s">
        <v>61</v>
      </c>
      <c r="G11" s="224"/>
      <c r="H11" s="224"/>
      <c r="I11" s="225"/>
    </row>
    <row r="12" spans="1:9" ht="15" thickBot="1" x14ac:dyDescent="0.4">
      <c r="A12" s="231"/>
      <c r="B12" s="231"/>
      <c r="C12" s="217"/>
      <c r="D12" s="218"/>
      <c r="E12" s="219"/>
      <c r="F12" s="226"/>
      <c r="G12" s="227"/>
      <c r="H12" s="227"/>
      <c r="I12" s="228"/>
    </row>
    <row r="13" spans="1:9" x14ac:dyDescent="0.35">
      <c r="A13" s="229" t="s">
        <v>59</v>
      </c>
      <c r="B13" s="229" t="s">
        <v>62</v>
      </c>
      <c r="C13" s="214" t="s">
        <v>63</v>
      </c>
      <c r="D13" s="215"/>
      <c r="E13" s="216"/>
      <c r="F13" s="214" t="s">
        <v>64</v>
      </c>
      <c r="G13" s="215"/>
      <c r="H13" s="215"/>
      <c r="I13" s="216"/>
    </row>
    <row r="14" spans="1:9" ht="15" thickBot="1" x14ac:dyDescent="0.4">
      <c r="A14" s="231"/>
      <c r="B14" s="231"/>
      <c r="C14" s="217"/>
      <c r="D14" s="218"/>
      <c r="E14" s="219"/>
      <c r="F14" s="217"/>
      <c r="G14" s="218"/>
      <c r="H14" s="218"/>
      <c r="I14" s="219"/>
    </row>
    <row r="15" spans="1:9" x14ac:dyDescent="0.35">
      <c r="A15" s="229" t="s">
        <v>32</v>
      </c>
      <c r="B15" s="229" t="s">
        <v>65</v>
      </c>
      <c r="C15" s="214" t="s">
        <v>66</v>
      </c>
      <c r="D15" s="215"/>
      <c r="E15" s="216"/>
      <c r="F15" s="214" t="s">
        <v>71</v>
      </c>
      <c r="G15" s="215"/>
      <c r="H15" s="215"/>
      <c r="I15" s="216"/>
    </row>
    <row r="16" spans="1:9" x14ac:dyDescent="0.35">
      <c r="A16" s="230"/>
      <c r="B16" s="230"/>
      <c r="C16" s="205"/>
      <c r="D16" s="206"/>
      <c r="E16" s="207"/>
      <c r="F16" s="205"/>
      <c r="G16" s="206"/>
      <c r="H16" s="206"/>
      <c r="I16" s="207"/>
    </row>
    <row r="17" spans="1:9" ht="15" thickBot="1" x14ac:dyDescent="0.4">
      <c r="A17" s="231"/>
      <c r="B17" s="231"/>
      <c r="C17" s="217"/>
      <c r="D17" s="218"/>
      <c r="E17" s="219"/>
      <c r="F17" s="217"/>
      <c r="G17" s="218"/>
      <c r="H17" s="218"/>
      <c r="I17" s="219"/>
    </row>
    <row r="18" spans="1:9" ht="58.5" thickBot="1" x14ac:dyDescent="0.4">
      <c r="A18" s="10" t="s">
        <v>29</v>
      </c>
      <c r="B18" s="11" t="s">
        <v>67</v>
      </c>
      <c r="C18" s="208" t="s">
        <v>68</v>
      </c>
      <c r="D18" s="209"/>
      <c r="E18" s="210"/>
      <c r="F18" s="220" t="s">
        <v>69</v>
      </c>
      <c r="G18" s="221"/>
      <c r="H18" s="221"/>
      <c r="I18" s="222"/>
    </row>
    <row r="19" spans="1:9" x14ac:dyDescent="0.35">
      <c r="A19" s="3" t="s">
        <v>72</v>
      </c>
    </row>
    <row r="20" spans="1:9" x14ac:dyDescent="0.35">
      <c r="A20" s="6"/>
    </row>
  </sheetData>
  <mergeCells count="38">
    <mergeCell ref="A6:A7"/>
    <mergeCell ref="B6:B7"/>
    <mergeCell ref="A9:A10"/>
    <mergeCell ref="B9:B10"/>
    <mergeCell ref="C9:E9"/>
    <mergeCell ref="C10:E10"/>
    <mergeCell ref="F15:I15"/>
    <mergeCell ref="A15:A17"/>
    <mergeCell ref="B15:B17"/>
    <mergeCell ref="C5:E5"/>
    <mergeCell ref="C6:E6"/>
    <mergeCell ref="C7:E7"/>
    <mergeCell ref="C8:E8"/>
    <mergeCell ref="A11:A12"/>
    <mergeCell ref="B11:B12"/>
    <mergeCell ref="A13:A14"/>
    <mergeCell ref="B13:B14"/>
    <mergeCell ref="C15:E15"/>
    <mergeCell ref="C16:E16"/>
    <mergeCell ref="C17:E17"/>
    <mergeCell ref="C13:E13"/>
    <mergeCell ref="C14:E14"/>
    <mergeCell ref="F16:I16"/>
    <mergeCell ref="C18:E18"/>
    <mergeCell ref="F5:I5"/>
    <mergeCell ref="F6:I6"/>
    <mergeCell ref="F7:I7"/>
    <mergeCell ref="F8:I8"/>
    <mergeCell ref="F9:I9"/>
    <mergeCell ref="F10:I10"/>
    <mergeCell ref="F17:I17"/>
    <mergeCell ref="F18:I18"/>
    <mergeCell ref="C11:E11"/>
    <mergeCell ref="C12:E12"/>
    <mergeCell ref="F11:I11"/>
    <mergeCell ref="F12:I12"/>
    <mergeCell ref="F13:I13"/>
    <mergeCell ref="F14:I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547D3B39FF664C80EF0AFF0F20AE2F" ma:contentTypeVersion="23" ma:contentTypeDescription="Create a new document." ma:contentTypeScope="" ma:versionID="d941b8bcba5e03f90b01979e9f2d8e8a">
  <xsd:schema xmlns:xsd="http://www.w3.org/2001/XMLSchema" xmlns:xs="http://www.w3.org/2001/XMLSchema" xmlns:p="http://schemas.microsoft.com/office/2006/metadata/properties" xmlns:ns2="61844075-f660-443f-8093-a905955a700b" xmlns:ns3="9e2c5286-e1f8-40eb-9113-fa3fc73332c7" targetNamespace="http://schemas.microsoft.com/office/2006/metadata/properties" ma:root="true" ma:fieldsID="954b2548523835f7e0a620648383d07a" ns2:_="" ns3:_="">
    <xsd:import namespace="61844075-f660-443f-8093-a905955a700b"/>
    <xsd:import namespace="9e2c5286-e1f8-40eb-9113-fa3fc73332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844075-f660-443f-8093-a905955a70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b168bf0-f213-4887-af2e-cac682fa240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2c5286-e1f8-40eb-9113-fa3fc73332c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6c46b93-deeb-4e09-9e2a-9377e9d81d65}" ma:internalName="TaxCatchAll" ma:showField="CatchAllData" ma:web="9e2c5286-e1f8-40eb-9113-fa3fc73332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e2c5286-e1f8-40eb-9113-fa3fc73332c7" xsi:nil="true"/>
    <lcf76f155ced4ddcb4097134ff3c332f xmlns="61844075-f660-443f-8093-a905955a700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57BBB8-D5B5-413A-B4CB-39856F6E3E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844075-f660-443f-8093-a905955a700b"/>
    <ds:schemaRef ds:uri="9e2c5286-e1f8-40eb-9113-fa3fc73332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6AE9DD-B7FA-41A1-BE34-4A37DA11D533}">
  <ds:schemaRefs>
    <ds:schemaRef ds:uri="http://schemas.microsoft.com/office/2006/metadata/properties"/>
    <ds:schemaRef ds:uri="http://schemas.microsoft.com/office/infopath/2007/PartnerControls"/>
    <ds:schemaRef ds:uri="9e2c5286-e1f8-40eb-9113-fa3fc73332c7"/>
    <ds:schemaRef ds:uri="61844075-f660-443f-8093-a905955a700b"/>
  </ds:schemaRefs>
</ds:datastoreItem>
</file>

<file path=customXml/itemProps3.xml><?xml version="1.0" encoding="utf-8"?>
<ds:datastoreItem xmlns:ds="http://schemas.openxmlformats.org/officeDocument/2006/customXml" ds:itemID="{F29AC4D4-192B-4873-B7D0-B1767026314A}">
  <ds:schemaRefs>
    <ds:schemaRef ds:uri="http://schemas.microsoft.com/sharepoint/v3/contenttype/forms"/>
  </ds:schemaRefs>
</ds:datastoreItem>
</file>

<file path=docMetadata/LabelInfo.xml><?xml version="1.0" encoding="utf-8"?>
<clbl:labelList xmlns:clbl="http://schemas.microsoft.com/office/2020/mipLabelMetadata">
  <clbl:label id="{766317cb-e948-4e5f-8cec-dabc8e2fd5da}" enabled="0" method="" siteId="{766317cb-e948-4e5f-8cec-dabc8e2fd5d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Researcher Pay scales 01-06-26</vt:lpstr>
      <vt:lpstr>Appendix 1</vt:lpstr>
      <vt:lpstr>Sheet1</vt:lpstr>
    </vt:vector>
  </TitlesOfParts>
  <Company>Dublin Institute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Declan O'Donovan</dc:creator>
  <cp:lastModifiedBy>Corey Fay</cp:lastModifiedBy>
  <cp:lastPrinted>2025-07-09T09:51:14Z</cp:lastPrinted>
  <dcterms:created xsi:type="dcterms:W3CDTF">2024-03-22T14:52:57Z</dcterms:created>
  <dcterms:modified xsi:type="dcterms:W3CDTF">2026-05-29T05:25:33Z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0x01010044547D3B39FF664C80EF0AFF0F20AE2F</vt:lpwstr>
  </property>
  <property fmtid="{D5CDD505-2E9C-101B-9397-08002B2CF9AE}" pid="3" name="MediaServiceImageTags">
    <vt:lpwstr/>
  </property>
</Properties>
</file>